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balaucalazans/Downloads/"/>
    </mc:Choice>
  </mc:AlternateContent>
  <xr:revisionPtr revIDLastSave="0" documentId="13_ncr:1_{05835D33-A664-5B46-8E3B-365579F99B2C}" xr6:coauthVersionLast="45" xr6:coauthVersionMax="45" xr10:uidLastSave="{00000000-0000-0000-0000-000000000000}"/>
  <bookViews>
    <workbookView xWindow="0" yWindow="480" windowWidth="29040" windowHeight="15840" xr2:uid="{0A7D83F4-8A75-C844-873F-2E452F6D369B}"/>
  </bookViews>
  <sheets>
    <sheet name="Pessoal desde 1970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Key1" hidden="1">#REF!</definedName>
    <definedName name="_L" hidden="1">{#N/A,#N/A,TRUE,"na92";#N/A,#N/A,TRUE,"na93";#N/A,#N/A,TRUE,"na94";#N/A,#N/A,TRUE,"na95";#N/A,#N/A,TRUE,"trab";#N/A,#N/A,TRUE,"na95(2)";#N/A,#N/A,TRUE,"tr_der";#N/A,#N/A,TRUE,"9495alim";#N/A,#N/A,TRUE,"alim93";#N/A,#N/A,TRUE,"alim94";#N/A,#N/A,TRUE,"alim95";#N/A,#N/A,TRUE,"TOTAL";#N/A,#N/A,TRUE,"gov"}</definedName>
    <definedName name="_Order1" hidden="1">255</definedName>
    <definedName name="_Q10.1">#REF!</definedName>
    <definedName name="_Sort" hidden="1">#REF!</definedName>
    <definedName name="_sus2" hidden="1">{"simire01",#N/A,FALSE,"simião-rec"}</definedName>
    <definedName name="\0">#REF!</definedName>
    <definedName name="\c">[1]ICMS93!#REF!</definedName>
    <definedName name="\d">[1]ICMS93!#REF!</definedName>
    <definedName name="\h">[1]ICMS93!#REF!</definedName>
    <definedName name="\j">[1]ICMS93!#REF!</definedName>
    <definedName name="\P">#REF!</definedName>
    <definedName name="\Q">#REF!</definedName>
    <definedName name="\R">'[2]1.25'!#REF!</definedName>
    <definedName name="\z">[1]ICMS93!#REF!</definedName>
    <definedName name="ANO">'[3]Cambio R$-US$ final do período'!#REF!</definedName>
    <definedName name="_xlnm.Print_Area">[4]td_diasetor!$A$4:$F$56</definedName>
    <definedName name="até_transpor">[5]auxTR!$H$3:$H$39</definedName>
    <definedName name="_xlnm.Database">#REF!</definedName>
    <definedName name="bdb">[6]ND!$A$1:$B$410</definedName>
    <definedName name="BORDA">#REF!</definedName>
    <definedName name="CI">#REF!</definedName>
    <definedName name="CORRECAO">[7]igp!$A$1:$B$313</definedName>
    <definedName name="Curves_Name">[8]Cálculos!$B$202:$B$213</definedName>
    <definedName name="Curves_Value">[8]Cálculos!$F$202:$RQ$213</definedName>
    <definedName name="Data_Cálculos">[8]Cálculos!$F$1:$RQ$1</definedName>
    <definedName name="dbd">[9]REC!$A$1:$B$744</definedName>
    <definedName name="DDM_Nominal">[8]Cálculos!$F$2503:$RQ$2503</definedName>
    <definedName name="DDM_Real">[8]Cálculos!$F$2504:$RQ$2504</definedName>
    <definedName name="Deflator">[8]Cálculos!$F$13:$RQ$13</definedName>
    <definedName name="DESEMBOLSOS_POR_TIPO_DE_GASTO___Total__do__Estado__em_R__milhões">#REF!</definedName>
    <definedName name="DOLAR">'[2]1.25'!#REF!</definedName>
    <definedName name="DRTQ1">#REF!</definedName>
    <definedName name="DRTQ3">#REF!</definedName>
    <definedName name="DRTQ4">#REF!</definedName>
    <definedName name="f" hidden="1">{#N/A,#N/A,TRUE,"na92";#N/A,#N/A,TRUE,"na93";#N/A,#N/A,TRUE,"na94";#N/A,#N/A,TRUE,"na95";#N/A,#N/A,TRUE,"trab";#N/A,#N/A,TRUE,"na95(2)";#N/A,#N/A,TRUE,"tr_der";#N/A,#N/A,TRUE,"9495alim";#N/A,#N/A,TRUE,"alim93";#N/A,#N/A,TRUE,"alim94";#N/A,#N/A,TRUE,"alim95";#N/A,#N/A,TRUE,"TOTAL";#N/A,#N/A,TRUE,"gov"}</definedName>
    <definedName name="Fator_Ke">[8]Cálculos!$F$18:$RQ$18</definedName>
    <definedName name="Fator_Wacc">[8]Cálculos!$F$19:$RQ$19</definedName>
    <definedName name="FCFE_Nominal">[8]Cálculos!$F$2471:$RQ$2471</definedName>
    <definedName name="FCFE_Real">[8]Cálculos!$F$2472:$RQ$2472</definedName>
    <definedName name="FCFF_Nominal">[8]Cálculos!$F$2486:$RQ$2486</definedName>
    <definedName name="FCFF_Real">[8]Cálculos!$F$2487:$RQ$2487</definedName>
    <definedName name="Fim_Proj">[8]Inputs!$E$47</definedName>
    <definedName name="gr_mes">[10]GRAFICO!#REF!</definedName>
    <definedName name="GRAF">[11]IGPxIPC!$A$76</definedName>
    <definedName name="graf3">#REF!</definedName>
    <definedName name="GrafData">IF([8]Cálculos!$C$2821="Mensal",OFFSET([8]Cálculos!$F$2820,,,,[8]Cálculos!$D$2821),OFFSET([8]Cálculos!$F$2821,,,,[8]Cálculos!$D$2821))</definedName>
    <definedName name="GrafSérie1">OFFSET([8]Cálculos!$F$2822,,,,[8]Cálculos!$D$2821)</definedName>
    <definedName name="GrafSérie2">OFFSET([8]Cálculos!$F$2823,,,,[8]Cálculos!$D$2821)</definedName>
    <definedName name="GrafSérie3">OFFSET([8]Cálculos!$F$2824,,,,[8]Cálculos!$D$2821)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jcpCalc">[8]Cálculos!$F$2366:$RQ$2366</definedName>
    <definedName name="jogo2" hidden="1">{#N/A,#N/A,TRUE,"na92";#N/A,#N/A,TRUE,"na93";#N/A,#N/A,TRUE,"na94";#N/A,#N/A,TRUE,"na95";#N/A,#N/A,TRUE,"trab";#N/A,#N/A,TRUE,"na95(2)";#N/A,#N/A,TRUE,"tr_der";#N/A,#N/A,TRUE,"9495alim";#N/A,#N/A,TRUE,"alim93";#N/A,#N/A,TRUE,"alim94";#N/A,#N/A,TRUE,"alim95";#N/A,#N/A,TRUE,"TOTAL";#N/A,#N/A,TRUE,"gov"}</definedName>
    <definedName name="m_nom">[5]auxSt!$G$3:$I$79</definedName>
    <definedName name="mcte">[5]auxSt!$T$3:$V$79</definedName>
    <definedName name="MESES">'[3]Cambio R$-US$ final do período'!#REF!</definedName>
    <definedName name="minCol">[8]CálculosReg!$F$7</definedName>
    <definedName name="minColCalc">[8]CálculosReg!$G$7</definedName>
    <definedName name="NOTAS">#REF!</definedName>
    <definedName name="PERCENTIS">#REF!</definedName>
    <definedName name="periodRev">[8]CálculosReg!$E$10</definedName>
    <definedName name="PLANIL">'[2]1.25'!#REF!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1AreaTotal">#REF!,#REF!</definedName>
    <definedName name="play" hidden="1">{#N/A,#N/A,TRUE,"na92";#N/A,#N/A,TRUE,"na93";#N/A,#N/A,TRUE,"na94";#N/A,#N/A,TRUE,"na95";#N/A,#N/A,TRUE,"trab";#N/A,#N/A,TRUE,"na95(2)";#N/A,#N/A,TRUE,"tr_der";#N/A,#N/A,TRUE,"9495alim";#N/A,#N/A,TRUE,"alim93";#N/A,#N/A,TRUE,"alim94";#N/A,#N/A,TRUE,"alim95";#N/A,#N/A,TRUE,"TOTAL";#N/A,#N/A,TRUE,"gov"}</definedName>
    <definedName name="Print_Area_MI">#REF!</definedName>
    <definedName name="Q10.1">#REF!</definedName>
    <definedName name="QUADR10">#REF!</definedName>
    <definedName name="QUADR12">#REF!</definedName>
    <definedName name="quadr12.1">#REF!</definedName>
    <definedName name="QUADR13">#REF!</definedName>
    <definedName name="QUADR14">#REF!</definedName>
    <definedName name="QUADR14.1">#REF!</definedName>
    <definedName name="QUADR2">#REF!</definedName>
    <definedName name="QUADR8">#REF!</definedName>
    <definedName name="QUADR9">#REF!</definedName>
    <definedName name="quadro1">#REF!</definedName>
    <definedName name="quadro10">#REF!</definedName>
    <definedName name="quadro11">#REF!</definedName>
    <definedName name="quadro12">#REF!</definedName>
    <definedName name="QUADRO12.1">#REF!</definedName>
    <definedName name="quadro2">#REF!</definedName>
    <definedName name="quadro3">#REF!</definedName>
    <definedName name="quadro4">#REF!</definedName>
    <definedName name="quadro5">#REF!</definedName>
    <definedName name="quadro6">#REF!</definedName>
    <definedName name="quadro7">#REF!</definedName>
    <definedName name="quadro8">#REF!</definedName>
    <definedName name="R_E_L_A_Ç_Õ_E_S">[12]ORC!#REF!</definedName>
    <definedName name="RECOLHIMENTO">[13]cod_RECOLHIMENTO!$A$1:$B$46</definedName>
    <definedName name="RES">#REF!</definedName>
    <definedName name="Sens_FCFE_Out">[8]Painel!#REF!</definedName>
    <definedName name="Sens_FCFE_Start">[8]Painel!#REF!</definedName>
    <definedName name="Sens_FCFF_Out">[8]Painel!#REF!</definedName>
    <definedName name="Sens_FCFF_Start">[8]Painel!#REF!</definedName>
    <definedName name="Sens_Ke">[8]Painel!$F$7</definedName>
    <definedName name="Sens_Var_col">[8]Painel!#REF!</definedName>
    <definedName name="Sens_Wacc">[8]Painel!$F$8</definedName>
    <definedName name="SETORES_LISTA">[4]cod_SETORES!$C$1:$K$163</definedName>
    <definedName name="sumário">#REF!</definedName>
    <definedName name="t_cte">[5]auxTR!$T$3:$T$39</definedName>
    <definedName name="TABELA_2">#REF!</definedName>
    <definedName name="TABELA_4">#REF!</definedName>
    <definedName name="TIT">#REF!</definedName>
    <definedName name="tr_cteAc.12_meses">[5]auxTR!$V$3:$V$39</definedName>
    <definedName name="tranp_nom">[5]auxTR!$G$3:$I$39</definedName>
    <definedName name="transp_cte">[5]auxTR!$T$3:$V$39</definedName>
    <definedName name="transpor">[5]auxTR!$G$3:$I$39</definedName>
    <definedName name="transpor_cte">[5]auxTR!$T$3:$V$39</definedName>
    <definedName name="transpor12_meses">[5]auxTR!$I$3:$I$39</definedName>
    <definedName name="trcte_até">[5]auxTR!$U$3:$U$39</definedName>
    <definedName name="VA">#REF!</definedName>
    <definedName name="Valuation_Flag">[8]Cálculos!$F$9:$RQ$9</definedName>
    <definedName name="VoltarAgro">[14]!VoltarAgro</definedName>
    <definedName name="VoltarTransf">[14]!VoltarTransf</definedName>
    <definedName name="VP">#REF!</definedName>
    <definedName name="wrn.bacede01." hidden="1">{"bacede01",#N/A,FALSE,"simião-despe"}</definedName>
    <definedName name="wrn.bacede02." hidden="1">{"bacede02",#N/A,FALSE,"simião-despe"}</definedName>
    <definedName name="wrn.bacedeto." hidden="1">{"bacedeto",#N/A,FALSE,"simião-despe"}</definedName>
    <definedName name="wrn.bacen01." hidden="1">{"bacen01",#N/A,FALSE,"empenhado"}</definedName>
    <definedName name="wrn.bacen02." hidden="1">{"bacen02",#N/A,FALSE,"empenhado"}</definedName>
    <definedName name="wrn.bacere01." hidden="1">{"bacere01",#N/A,FALSE,"simião-rec"}</definedName>
    <definedName name="wrn.bacere02." hidden="1">{"bacere02",#N/A,FALSE,"simião-rec"}</definedName>
    <definedName name="wrn.bacereto." hidden="1">{"bacereto",#N/A,FALSE,"simião-rec"}</definedName>
    <definedName name="wrn.Imprime_Tudo." hidden="1">{#N/A,#N/A,FALSE,"TAB A1";#N/A,#N/A,FALSE,"TAB A2";#N/A,#N/A,FALSE,"TAB A3";#N/A,#N/A,FALSE,"TAB A4";#N/A,#N/A,FALSE,"TAB A5";#N/A,#N/A,FALSE,"TAB A6";#N/A,#N/A,FALSE,"TAB A7";#N/A,#N/A,FALSE,"TAB A8";#N/A,#N/A,FALSE,"TAB A9";#N/A,#N/A,FALSE,"TAB A10";#N/A,#N/A,FALSE,"TAB A11";#N/A,#N/A,FALSE,"TAB A12"}</definedName>
    <definedName name="wrn.jogo." hidden="1">{#N/A,#N/A,TRUE,"na92";#N/A,#N/A,TRUE,"na93";#N/A,#N/A,TRUE,"na94";#N/A,#N/A,TRUE,"na95";#N/A,#N/A,TRUE,"trab";#N/A,#N/A,TRUE,"na95(2)";#N/A,#N/A,TRUE,"tr_der";#N/A,#N/A,TRUE,"9495alim";#N/A,#N/A,TRUE,"alim93";#N/A,#N/A,TRUE,"alim94";#N/A,#N/A,TRUE,"alim95";#N/A,#N/A,TRUE,"TOTAL";#N/A,#N/A,TRUE,"gov"}</definedName>
    <definedName name="wrn.justcom." hidden="1">{#N/A,#N/A,FALSE,"just-com"}</definedName>
    <definedName name="wrn.justtrab." hidden="1">{#N/A,#N/A,FALSE,"just-trab"}</definedName>
    <definedName name="wrn.simiãde1." hidden="1">{"simide01",#N/A,FALSE,"simião-despe"}</definedName>
    <definedName name="wrn.simiãde2." hidden="1">{"simide02",#N/A,FALSE,"simião-despe"}</definedName>
    <definedName name="wrn.simiãre1." hidden="1">{"simire01",#N/A,FALSE,"simião-rec"}</definedName>
    <definedName name="wrn.simiãre2." hidden="1">{#N/A,#N/A,FALSE,"simião-rec"}</definedName>
    <definedName name="wrn.TABELA4." hidden="1">{"TABELA4",#N/A,FALSE,"O7cCOMP"}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0" l="1"/>
  <c r="P13" i="10"/>
  <c r="O14" i="10"/>
  <c r="P14" i="10"/>
  <c r="O15" i="10"/>
  <c r="P15" i="10"/>
  <c r="O16" i="10"/>
  <c r="P16" i="10"/>
  <c r="O17" i="10"/>
  <c r="P17" i="10"/>
  <c r="O18" i="10"/>
  <c r="P18" i="10"/>
  <c r="O19" i="10"/>
  <c r="AD19" i="10" s="1"/>
  <c r="P19" i="10"/>
  <c r="O20" i="10"/>
  <c r="P20" i="10"/>
  <c r="O21" i="10"/>
  <c r="AD21" i="10" s="1"/>
  <c r="P21" i="10"/>
  <c r="O22" i="10"/>
  <c r="P22" i="10"/>
  <c r="O23" i="10"/>
  <c r="AD23" i="10" s="1"/>
  <c r="P23" i="10"/>
  <c r="O24" i="10"/>
  <c r="P24" i="10"/>
  <c r="O25" i="10"/>
  <c r="AD25" i="10" s="1"/>
  <c r="P25" i="10"/>
  <c r="O26" i="10"/>
  <c r="P26" i="10"/>
  <c r="O27" i="10"/>
  <c r="AD27" i="10" s="1"/>
  <c r="P27" i="10"/>
  <c r="O28" i="10"/>
  <c r="P28" i="10"/>
  <c r="O29" i="10"/>
  <c r="AD29" i="10" s="1"/>
  <c r="P29" i="10"/>
  <c r="O30" i="10"/>
  <c r="P30" i="10"/>
  <c r="O31" i="10"/>
  <c r="AD31" i="10" s="1"/>
  <c r="P31" i="10"/>
  <c r="O32" i="10"/>
  <c r="P32" i="10"/>
  <c r="O33" i="10"/>
  <c r="AD33" i="10" s="1"/>
  <c r="P33" i="10"/>
  <c r="O34" i="10"/>
  <c r="P34" i="10"/>
  <c r="O35" i="10"/>
  <c r="AD35" i="10" s="1"/>
  <c r="P35" i="10"/>
  <c r="O36" i="10"/>
  <c r="P36" i="10"/>
  <c r="O37" i="10"/>
  <c r="AD37" i="10" s="1"/>
  <c r="P37" i="10"/>
  <c r="O38" i="10"/>
  <c r="P38" i="10"/>
  <c r="O39" i="10"/>
  <c r="AD39" i="10" s="1"/>
  <c r="P39" i="10"/>
  <c r="O40" i="10"/>
  <c r="P40" i="10"/>
  <c r="O41" i="10"/>
  <c r="AD41" i="10" s="1"/>
  <c r="P41" i="10"/>
  <c r="O42" i="10"/>
  <c r="P42" i="10"/>
  <c r="O43" i="10"/>
  <c r="AD43" i="10" s="1"/>
  <c r="P43" i="10"/>
  <c r="O44" i="10"/>
  <c r="P44" i="10"/>
  <c r="O45" i="10"/>
  <c r="AD45" i="10" s="1"/>
  <c r="P45" i="10"/>
  <c r="O46" i="10"/>
  <c r="P46" i="10"/>
  <c r="O47" i="10"/>
  <c r="AD47" i="10" s="1"/>
  <c r="P47" i="10"/>
  <c r="O48" i="10"/>
  <c r="P48" i="10"/>
  <c r="O49" i="10"/>
  <c r="AD49" i="10" s="1"/>
  <c r="P49" i="10"/>
  <c r="O50" i="10"/>
  <c r="P50" i="10"/>
  <c r="O51" i="10"/>
  <c r="AD51" i="10" s="1"/>
  <c r="P51" i="10"/>
  <c r="O52" i="10"/>
  <c r="P52" i="10"/>
  <c r="O53" i="10"/>
  <c r="AD53" i="10" s="1"/>
  <c r="P53" i="10"/>
  <c r="O54" i="10"/>
  <c r="P54" i="10"/>
  <c r="O55" i="10"/>
  <c r="AD55" i="10" s="1"/>
  <c r="P55" i="10"/>
  <c r="O56" i="10"/>
  <c r="P56" i="10"/>
  <c r="O57" i="10"/>
  <c r="AD57" i="10" s="1"/>
  <c r="P57" i="10"/>
  <c r="O58" i="10"/>
  <c r="P58" i="10"/>
  <c r="O59" i="10"/>
  <c r="AD59" i="10" s="1"/>
  <c r="P59" i="10"/>
  <c r="O60" i="10"/>
  <c r="P60" i="10"/>
  <c r="O61" i="10"/>
  <c r="AD61" i="10" s="1"/>
  <c r="P61" i="10"/>
  <c r="P12" i="10"/>
  <c r="O12" i="10"/>
  <c r="AD12" i="10" s="1"/>
  <c r="AD60" i="10" l="1"/>
  <c r="AD58" i="10"/>
  <c r="AD54" i="10"/>
  <c r="AD50" i="10"/>
  <c r="AD46" i="10"/>
  <c r="AD42" i="10"/>
  <c r="AD38" i="10"/>
  <c r="AD32" i="10"/>
  <c r="AD28" i="10"/>
  <c r="AD14" i="10"/>
  <c r="AD56" i="10"/>
  <c r="AD52" i="10"/>
  <c r="AD48" i="10"/>
  <c r="AD44" i="10"/>
  <c r="AD40" i="10"/>
  <c r="AD36" i="10"/>
  <c r="AD34" i="10"/>
  <c r="AD30" i="10"/>
  <c r="AD26" i="10"/>
  <c r="AD24" i="10"/>
  <c r="AD22" i="10"/>
  <c r="AD20" i="10"/>
  <c r="AD18" i="10"/>
  <c r="AD16" i="10"/>
  <c r="AD17" i="10"/>
  <c r="AD15" i="10"/>
  <c r="AD13" i="10"/>
</calcChain>
</file>

<file path=xl/sharedStrings.xml><?xml version="1.0" encoding="utf-8"?>
<sst xmlns="http://schemas.openxmlformats.org/spreadsheetml/2006/main" count="31" uniqueCount="28">
  <si>
    <t>ITENS</t>
  </si>
  <si>
    <t>ANOS</t>
  </si>
  <si>
    <t>TOTAL</t>
  </si>
  <si>
    <t>ATIVOS</t>
  </si>
  <si>
    <t>Inat+pens.</t>
  </si>
  <si>
    <t>INATIVOS</t>
  </si>
  <si>
    <t>DEMAIS</t>
  </si>
  <si>
    <t>(INAT+PENS.)/</t>
  </si>
  <si>
    <t>COMPOSIÇÃO ENTRE ATIVOS E INATVOS</t>
  </si>
  <si>
    <t>PENSIONISTAS</t>
  </si>
  <si>
    <t>INAT+PENS.</t>
  </si>
  <si>
    <t>ATIVOS/</t>
  </si>
  <si>
    <t>(INAT+PENS)/</t>
  </si>
  <si>
    <t>A</t>
  </si>
  <si>
    <t>B</t>
  </si>
  <si>
    <t>C</t>
  </si>
  <si>
    <t>D=B+C</t>
  </si>
  <si>
    <t>E</t>
  </si>
  <si>
    <t>F=A+D+E</t>
  </si>
  <si>
    <t>Até 1995: Administração Direta. De 1996 em diante: balanço consolidado, de acordo com a Portaria 163/2001.</t>
  </si>
  <si>
    <t xml:space="preserve">Ativos </t>
  </si>
  <si>
    <t>Composição entre a despesa de servidores ativos e inativos, 1970-2019</t>
  </si>
  <si>
    <t>At/inat.</t>
  </si>
  <si>
    <t>Relação da despesa com ativo/inativo mais pensionistas, 1970-2019</t>
  </si>
  <si>
    <t>FONTE: Calazans - Roberto - A Questão dos Inativos (1970/93). CAGE, a contar de 1994 (balanços e RREOs)</t>
  </si>
  <si>
    <t>FONTE: Calazans - Roberto - A Questão dos Inativos (1970/93). CAGE/SEFA, a contar de 1994 (Balanços e RREOs)</t>
  </si>
  <si>
    <t>R$ mil</t>
  </si>
  <si>
    <t>Evolução da despesa com pessoal do RS, 1970-2019 (valore nominais)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</si>
</sst>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-* #,##0.00\ _E_s_c_._-;\-* #,##0.00\ _E_s_c_._-;_-* &quot;-&quot;??\ _E_s_c_._-;_-@_-"/>
    <numFmt numFmtId="169" formatCode="#,##0;\(#,##0\);\-"/>
    <numFmt numFmtId="170" formatCode="_(* #,##0.00_);_(* \(#,##0.00\);_(* \-??_);_(@_)"/>
    <numFmt numFmtId="171" formatCode="_(* #,##0.0_);_(* \(#,##0.0\);_(* &quot;-&quot;??_);_(@_)"/>
  </numFmts>
  <fonts count="14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Courier"/>
      <family val="1"/>
    </font>
    <font>
      <sz val="11"/>
      <color rgb="FF000000"/>
      <name val="Arial3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7"/>
      <name val="SwitzerlandLight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/>
    <xf numFmtId="164" fontId="3" fillId="0" borderId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8" fillId="0" borderId="0"/>
    <xf numFmtId="168" fontId="9" fillId="0" borderId="0" applyFont="0" applyFill="0" applyBorder="0" applyAlignment="0" applyProtection="0"/>
    <xf numFmtId="169" fontId="10" fillId="0" borderId="2" applyNumberFormat="0">
      <alignment horizontal="right" vertic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1" fillId="0" borderId="0"/>
    <xf numFmtId="170" fontId="3" fillId="0" borderId="0" applyFont="0" applyFill="0" applyAlignment="0" applyProtection="0"/>
    <xf numFmtId="9" fontId="3" fillId="0" borderId="0" applyFont="0" applyFill="0" applyAlignment="0" applyProtection="0"/>
    <xf numFmtId="165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166" fontId="3" fillId="0" borderId="0" xfId="13" applyNumberFormat="1" applyFont="1"/>
    <xf numFmtId="164" fontId="3" fillId="0" borderId="0" xfId="1"/>
    <xf numFmtId="0" fontId="0" fillId="0" borderId="0" xfId="0" applyAlignment="1">
      <alignment horizontal="center"/>
    </xf>
    <xf numFmtId="171" fontId="0" fillId="0" borderId="0" xfId="13" applyNumberFormat="1" applyFont="1" applyFill="1" applyBorder="1"/>
    <xf numFmtId="0" fontId="0" fillId="0" borderId="0" xfId="0" applyFill="1" applyBorder="1"/>
    <xf numFmtId="166" fontId="0" fillId="0" borderId="0" xfId="13" applyNumberFormat="1" applyFont="1"/>
    <xf numFmtId="171" fontId="0" fillId="0" borderId="0" xfId="13" applyNumberFormat="1" applyFont="1"/>
    <xf numFmtId="166" fontId="0" fillId="2" borderId="0" xfId="13" applyNumberFormat="1" applyFont="1" applyFill="1"/>
    <xf numFmtId="0" fontId="0" fillId="2" borderId="0" xfId="0" applyFill="1" applyAlignment="1">
      <alignment horizontal="center"/>
    </xf>
    <xf numFmtId="166" fontId="3" fillId="2" borderId="0" xfId="13" applyNumberFormat="1" applyFont="1" applyFill="1"/>
    <xf numFmtId="167" fontId="0" fillId="0" borderId="0" xfId="2" applyNumberFormat="1" applyFont="1"/>
    <xf numFmtId="0" fontId="7" fillId="3" borderId="0" xfId="0" applyFont="1" applyFill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12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3" borderId="0" xfId="0" applyFont="1" applyFill="1"/>
    <xf numFmtId="0" fontId="7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67" fontId="0" fillId="0" borderId="0" xfId="2" quotePrefix="1" applyNumberFormat="1" applyFont="1"/>
    <xf numFmtId="167" fontId="0" fillId="0" borderId="0" xfId="0" applyNumberFormat="1"/>
    <xf numFmtId="167" fontId="3" fillId="2" borderId="0" xfId="2" applyNumberFormat="1" applyFont="1" applyFill="1"/>
    <xf numFmtId="167" fontId="3" fillId="2" borderId="0" xfId="2" quotePrefix="1" applyNumberFormat="1" applyFont="1" applyFill="1"/>
    <xf numFmtId="167" fontId="0" fillId="2" borderId="0" xfId="0" applyNumberFormat="1" applyFill="1"/>
    <xf numFmtId="166" fontId="0" fillId="0" borderId="0" xfId="13" applyNumberFormat="1" applyFont="1" applyBorder="1"/>
    <xf numFmtId="167" fontId="0" fillId="0" borderId="0" xfId="2" applyNumberFormat="1" applyFont="1" applyBorder="1"/>
    <xf numFmtId="167" fontId="0" fillId="0" borderId="0" xfId="2" quotePrefix="1" applyNumberFormat="1" applyFont="1" applyBorder="1"/>
    <xf numFmtId="0" fontId="0" fillId="2" borderId="1" xfId="0" applyFill="1" applyBorder="1" applyAlignment="1">
      <alignment horizontal="center"/>
    </xf>
    <xf numFmtId="166" fontId="3" fillId="2" borderId="1" xfId="13" applyNumberFormat="1" applyFont="1" applyFill="1" applyBorder="1"/>
    <xf numFmtId="167" fontId="3" fillId="2" borderId="1" xfId="2" applyNumberFormat="1" applyFont="1" applyFill="1" applyBorder="1"/>
    <xf numFmtId="167" fontId="3" fillId="2" borderId="1" xfId="2" quotePrefix="1" applyNumberFormat="1" applyFont="1" applyFill="1" applyBorder="1"/>
    <xf numFmtId="167" fontId="0" fillId="2" borderId="1" xfId="0" applyNumberFormat="1" applyFill="1" applyBorder="1"/>
    <xf numFmtId="167" fontId="3" fillId="0" borderId="0" xfId="2" applyNumberFormat="1" applyFont="1"/>
    <xf numFmtId="167" fontId="3" fillId="0" borderId="0" xfId="2" quotePrefix="1" applyNumberFormat="1" applyFont="1"/>
    <xf numFmtId="0" fontId="0" fillId="4" borderId="3" xfId="0" applyFill="1" applyBorder="1"/>
    <xf numFmtId="166" fontId="3" fillId="4" borderId="3" xfId="13" applyNumberFormat="1" applyFont="1" applyFill="1" applyBorder="1"/>
    <xf numFmtId="10" fontId="0" fillId="4" borderId="3" xfId="0" applyNumberFormat="1" applyFill="1" applyBorder="1"/>
    <xf numFmtId="0" fontId="0" fillId="0" borderId="0" xfId="0" applyNumberFormat="1" applyFill="1"/>
    <xf numFmtId="0" fontId="7" fillId="4" borderId="0" xfId="0" applyFont="1" applyFill="1" applyBorder="1" applyAlignment="1">
      <alignment horizontal="center"/>
    </xf>
    <xf numFmtId="0" fontId="0" fillId="0" borderId="1" xfId="0" applyBorder="1"/>
    <xf numFmtId="0" fontId="13" fillId="0" borderId="0" xfId="0" applyFont="1" applyAlignment="1">
      <alignment horizontal="center"/>
    </xf>
  </cellXfs>
  <cellStyles count="27">
    <cellStyle name="Inputs" xfId="11" xr:uid="{3BE6B115-0536-0C46-94BE-3BB7850D82BE}"/>
    <cellStyle name="Normal" xfId="0" builtinId="0"/>
    <cellStyle name="Normal 12" xfId="5" xr:uid="{7E0971E0-5EF6-A449-9D1A-11425D8944A9}"/>
    <cellStyle name="Normal 15" xfId="4" xr:uid="{F211FFF8-394B-304F-BFAF-6470B9D91CAC}"/>
    <cellStyle name="Normal 2" xfId="3" xr:uid="{3793AF73-47A6-1649-B8F1-F05428977A6D}"/>
    <cellStyle name="Normal 2 2" xfId="24" xr:uid="{A6A9ECE5-1C11-1040-AF4C-F4E569C5817F}"/>
    <cellStyle name="Normal 3" xfId="6" xr:uid="{804AAB24-9685-CE44-8C03-63228F6A8B2B}"/>
    <cellStyle name="Normal 3 2" xfId="9" xr:uid="{41541147-470C-EA42-85DA-E6BC42E7A99B}"/>
    <cellStyle name="Normal 3 3" xfId="19" xr:uid="{84972793-465F-CC47-8AC3-12F7567077B1}"/>
    <cellStyle name="Normal 4" xfId="8" xr:uid="{11B14D9A-8E9E-6E4A-AD8C-1C4FD6FDB8C3}"/>
    <cellStyle name="Normal 5" xfId="15" xr:uid="{DA0F4FE4-80C8-5D47-A037-689FBFBCAD16}"/>
    <cellStyle name="Normal 6" xfId="16" xr:uid="{408A2CB6-38B5-114E-95B0-985ED9A1A87C}"/>
    <cellStyle name="Normal 7" xfId="20" xr:uid="{42FC84FE-439F-304A-98D7-44F77D356E62}"/>
    <cellStyle name="Porcentagem" xfId="2" builtinId="5"/>
    <cellStyle name="Porcentagem 2" xfId="17" xr:uid="{12B96666-B0CC-7D41-A438-E866040CE985}"/>
    <cellStyle name="Porcentagem 2 2" xfId="14" xr:uid="{4762DD19-11B3-2240-9E91-DA85C2B9872B}"/>
    <cellStyle name="Porcentagem 3" xfId="22" xr:uid="{29D52AE2-7536-4741-91C6-84A363A904E1}"/>
    <cellStyle name="Separador de milhares 2" xfId="26" xr:uid="{62DE06BE-B6BD-4467-A835-64EB9DDD30AC}"/>
    <cellStyle name="Vírgula" xfId="1" builtinId="3"/>
    <cellStyle name="Vírgula 2" xfId="7" xr:uid="{F3E16894-905A-4A49-BAA1-DD25CEF24615}"/>
    <cellStyle name="Vírgula 2 2" xfId="13" xr:uid="{7477A759-DD08-994A-93B5-E20E678D051C}"/>
    <cellStyle name="Vírgula 3" xfId="10" xr:uid="{BC50004C-1126-6744-8903-B0BFFD999DDC}"/>
    <cellStyle name="Vírgula 3 2" xfId="12" xr:uid="{318E8E32-61DE-4F4A-80F4-EC167446442E}"/>
    <cellStyle name="Vírgula 3 3" xfId="25" xr:uid="{1D4FDB37-60F8-B144-8A75-99EC69295461}"/>
    <cellStyle name="Vírgula 4" xfId="18" xr:uid="{E8594E0F-3C0A-0446-A746-55275D4AB7BC}"/>
    <cellStyle name="Vírgula 5" xfId="21" xr:uid="{62816C8D-6C61-9048-A48D-DC7F78ADBD6A}"/>
    <cellStyle name="Vírgula 6" xfId="23" xr:uid="{27239D67-8564-F643-AA49-50DD641C8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desde 1970'!$O$11</c:f>
              <c:strCache>
                <c:ptCount val="1"/>
                <c:pt idx="0">
                  <c:v>Ativos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89-4FFA-B997-CA6DFDCB27D8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89-4FFA-B997-CA6DFDCB27D8}"/>
                </c:ext>
              </c:extLst>
            </c:dLbl>
            <c:dLbl>
              <c:idx val="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89-4FFA-B997-CA6DFDCB2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'Pessoal desde 1970'!$N$12:$N$61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'Pessoal desde 1970'!$O$12:$O$61</c:f>
              <c:numCache>
                <c:formatCode>#,##0.0</c:formatCode>
                <c:ptCount val="50"/>
                <c:pt idx="0">
                  <c:v>73.236038916648283</c:v>
                </c:pt>
                <c:pt idx="1">
                  <c:v>75.845630281757167</c:v>
                </c:pt>
                <c:pt idx="2">
                  <c:v>77.648063385816116</c:v>
                </c:pt>
                <c:pt idx="3">
                  <c:v>78.262806182238606</c:v>
                </c:pt>
                <c:pt idx="4">
                  <c:v>79.442810920225867</c:v>
                </c:pt>
                <c:pt idx="5">
                  <c:v>79.994174904814557</c:v>
                </c:pt>
                <c:pt idx="6">
                  <c:v>79.69935355029321</c:v>
                </c:pt>
                <c:pt idx="7">
                  <c:v>79.408183953246052</c:v>
                </c:pt>
                <c:pt idx="8">
                  <c:v>75.871237315310765</c:v>
                </c:pt>
                <c:pt idx="9">
                  <c:v>77.856992932231421</c:v>
                </c:pt>
                <c:pt idx="10">
                  <c:v>75.607157278930941</c:v>
                </c:pt>
                <c:pt idx="11">
                  <c:v>74.573345070422533</c:v>
                </c:pt>
                <c:pt idx="12">
                  <c:v>74.379201288722243</c:v>
                </c:pt>
                <c:pt idx="13">
                  <c:v>72.894378515993921</c:v>
                </c:pt>
                <c:pt idx="14">
                  <c:v>69.218179095339138</c:v>
                </c:pt>
                <c:pt idx="15">
                  <c:v>67.707369264368694</c:v>
                </c:pt>
                <c:pt idx="16">
                  <c:v>66.985093956410466</c:v>
                </c:pt>
                <c:pt idx="17">
                  <c:v>65.270451578073505</c:v>
                </c:pt>
                <c:pt idx="18">
                  <c:v>61.891053591764056</c:v>
                </c:pt>
                <c:pt idx="19">
                  <c:v>63.533568556020704</c:v>
                </c:pt>
                <c:pt idx="20">
                  <c:v>65.054341681041549</c:v>
                </c:pt>
                <c:pt idx="21">
                  <c:v>63.504335183103407</c:v>
                </c:pt>
                <c:pt idx="22">
                  <c:v>62.271552529817697</c:v>
                </c:pt>
                <c:pt idx="23">
                  <c:v>61.887185939417044</c:v>
                </c:pt>
                <c:pt idx="24">
                  <c:v>60.980928341547937</c:v>
                </c:pt>
                <c:pt idx="25">
                  <c:v>59.121327839871221</c:v>
                </c:pt>
                <c:pt idx="26">
                  <c:v>52.87707866440828</c:v>
                </c:pt>
                <c:pt idx="27">
                  <c:v>50.843750519659068</c:v>
                </c:pt>
                <c:pt idx="28">
                  <c:v>49.820415222302742</c:v>
                </c:pt>
                <c:pt idx="29">
                  <c:v>48.983454546874015</c:v>
                </c:pt>
                <c:pt idx="30">
                  <c:v>48.543359408380141</c:v>
                </c:pt>
                <c:pt idx="31">
                  <c:v>48.874749193527038</c:v>
                </c:pt>
                <c:pt idx="32">
                  <c:v>49.340365099689123</c:v>
                </c:pt>
                <c:pt idx="33">
                  <c:v>49.804319750129281</c:v>
                </c:pt>
                <c:pt idx="34">
                  <c:v>49.479850003739884</c:v>
                </c:pt>
                <c:pt idx="35">
                  <c:v>49.1390110733931</c:v>
                </c:pt>
                <c:pt idx="36">
                  <c:v>48.661377285078814</c:v>
                </c:pt>
                <c:pt idx="37">
                  <c:v>47.81289308188196</c:v>
                </c:pt>
                <c:pt idx="38">
                  <c:v>46.993574289887142</c:v>
                </c:pt>
                <c:pt idx="39">
                  <c:v>47.340975489573992</c:v>
                </c:pt>
                <c:pt idx="40">
                  <c:v>46.646769430624694</c:v>
                </c:pt>
                <c:pt idx="41">
                  <c:v>46.019251726194682</c:v>
                </c:pt>
                <c:pt idx="42">
                  <c:v>46.441271352154779</c:v>
                </c:pt>
                <c:pt idx="43">
                  <c:v>45.57508204561934</c:v>
                </c:pt>
                <c:pt idx="44">
                  <c:v>46.511190806555298</c:v>
                </c:pt>
                <c:pt idx="45">
                  <c:v>45.498599847256067</c:v>
                </c:pt>
                <c:pt idx="46">
                  <c:v>43.423659623891915</c:v>
                </c:pt>
                <c:pt idx="47">
                  <c:v>41.852209485421682</c:v>
                </c:pt>
                <c:pt idx="48">
                  <c:v>41.698427778743039</c:v>
                </c:pt>
                <c:pt idx="49">
                  <c:v>40.876247195133999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9-4FFA-B997-CA6DFDCB27D8}"/>
            </c:ext>
          </c:extLst>
        </c:ser>
        <c:ser>
          <c:idx val="1"/>
          <c:order val="1"/>
          <c:tx>
            <c:strRef>
              <c:f>'Pessoal desde 1970'!$P$11</c:f>
              <c:strCache>
                <c:ptCount val="1"/>
                <c:pt idx="0">
                  <c:v>Inat+pens.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89-4FFA-B997-CA6DFDCB27D8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89-4FFA-B997-CA6DFDCB27D8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89-4FFA-B997-CA6DFDCB27D8}"/>
                </c:ext>
              </c:extLst>
            </c:dLbl>
            <c:dLbl>
              <c:idx val="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89-4FFA-B997-CA6DFDCB2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'Pessoal desde 1970'!$N$12:$N$61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'Pessoal desde 1970'!$P$12:$P$61</c:f>
              <c:numCache>
                <c:formatCode>#,##0.0</c:formatCode>
                <c:ptCount val="50"/>
                <c:pt idx="0">
                  <c:v>26.763961083351713</c:v>
                </c:pt>
                <c:pt idx="1">
                  <c:v>24.154369718242826</c:v>
                </c:pt>
                <c:pt idx="2">
                  <c:v>22.351936614183877</c:v>
                </c:pt>
                <c:pt idx="3">
                  <c:v>21.737193817761398</c:v>
                </c:pt>
                <c:pt idx="4">
                  <c:v>20.557189079774123</c:v>
                </c:pt>
                <c:pt idx="5">
                  <c:v>20.005825095185433</c:v>
                </c:pt>
                <c:pt idx="6">
                  <c:v>20.300646449706786</c:v>
                </c:pt>
                <c:pt idx="7">
                  <c:v>20.591816046753962</c:v>
                </c:pt>
                <c:pt idx="8">
                  <c:v>24.128762684689242</c:v>
                </c:pt>
                <c:pt idx="9">
                  <c:v>22.143007067768579</c:v>
                </c:pt>
                <c:pt idx="10">
                  <c:v>24.392842721069048</c:v>
                </c:pt>
                <c:pt idx="11">
                  <c:v>25.426654929577463</c:v>
                </c:pt>
                <c:pt idx="12">
                  <c:v>25.620798711277754</c:v>
                </c:pt>
                <c:pt idx="13">
                  <c:v>27.105621484006075</c:v>
                </c:pt>
                <c:pt idx="14">
                  <c:v>30.781820904660869</c:v>
                </c:pt>
                <c:pt idx="15">
                  <c:v>32.292630735631299</c:v>
                </c:pt>
                <c:pt idx="16">
                  <c:v>33.014906043589527</c:v>
                </c:pt>
                <c:pt idx="17">
                  <c:v>34.729548421926495</c:v>
                </c:pt>
                <c:pt idx="18">
                  <c:v>38.108946408235951</c:v>
                </c:pt>
                <c:pt idx="19">
                  <c:v>36.466431443979289</c:v>
                </c:pt>
                <c:pt idx="20">
                  <c:v>34.945658318958451</c:v>
                </c:pt>
                <c:pt idx="21">
                  <c:v>36.495664816896593</c:v>
                </c:pt>
                <c:pt idx="22">
                  <c:v>37.728447470182296</c:v>
                </c:pt>
                <c:pt idx="23">
                  <c:v>38.112814060582949</c:v>
                </c:pt>
                <c:pt idx="24">
                  <c:v>39.01907165845207</c:v>
                </c:pt>
                <c:pt idx="25">
                  <c:v>40.878672160128787</c:v>
                </c:pt>
                <c:pt idx="26">
                  <c:v>47.12292133559172</c:v>
                </c:pt>
                <c:pt idx="27">
                  <c:v>49.156249480340932</c:v>
                </c:pt>
                <c:pt idx="28">
                  <c:v>50.179584777697258</c:v>
                </c:pt>
                <c:pt idx="29">
                  <c:v>51.016545453125985</c:v>
                </c:pt>
                <c:pt idx="30">
                  <c:v>51.456640591619859</c:v>
                </c:pt>
                <c:pt idx="31">
                  <c:v>51.125250806472955</c:v>
                </c:pt>
                <c:pt idx="32">
                  <c:v>50.65963490031087</c:v>
                </c:pt>
                <c:pt idx="33">
                  <c:v>50.195680249870719</c:v>
                </c:pt>
                <c:pt idx="34">
                  <c:v>50.520149996260123</c:v>
                </c:pt>
                <c:pt idx="35">
                  <c:v>50.8609889266069</c:v>
                </c:pt>
                <c:pt idx="36">
                  <c:v>51.338622714921186</c:v>
                </c:pt>
                <c:pt idx="37">
                  <c:v>52.18710691811804</c:v>
                </c:pt>
                <c:pt idx="38">
                  <c:v>53.00642571011285</c:v>
                </c:pt>
                <c:pt idx="39">
                  <c:v>52.659024510426008</c:v>
                </c:pt>
                <c:pt idx="40">
                  <c:v>53.353230569375313</c:v>
                </c:pt>
                <c:pt idx="41">
                  <c:v>53.980748273805325</c:v>
                </c:pt>
                <c:pt idx="42">
                  <c:v>53.558728647845221</c:v>
                </c:pt>
                <c:pt idx="43">
                  <c:v>54.42491795438066</c:v>
                </c:pt>
                <c:pt idx="44">
                  <c:v>53.488809193444709</c:v>
                </c:pt>
                <c:pt idx="45">
                  <c:v>54.50140015274394</c:v>
                </c:pt>
                <c:pt idx="46">
                  <c:v>56.576340376108078</c:v>
                </c:pt>
                <c:pt idx="47">
                  <c:v>58.147790514578311</c:v>
                </c:pt>
                <c:pt idx="48">
                  <c:v>58.301572221256961</c:v>
                </c:pt>
                <c:pt idx="49">
                  <c:v>59.123752804866001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9-4FFA-B997-CA6DFDCB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349576"/>
        <c:axId val="679625960"/>
      </c:lineChart>
      <c:catAx>
        <c:axId val="61034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9625960"/>
        <c:crosses val="autoZero"/>
        <c:auto val="1"/>
        <c:lblAlgn val="ctr"/>
        <c:lblOffset val="100"/>
        <c:noMultiLvlLbl val="0"/>
      </c:catAx>
      <c:valAx>
        <c:axId val="67962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034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'Pessoal desde 1970'!$AD$11</c:f>
              <c:strCache>
                <c:ptCount val="1"/>
                <c:pt idx="0">
                  <c:v>At/inat.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CE-4CD9-9776-CD3DDFACE30E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CE-4CD9-9776-CD3DDFACE30E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E-4CD9-9776-CD3DDFACE30E}"/>
                </c:ext>
              </c:extLst>
            </c:dLbl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CE-4CD9-9776-CD3DDFACE30E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CE-4CD9-9776-CD3DDFACE30E}"/>
                </c:ext>
              </c:extLst>
            </c:dLbl>
            <c:dLbl>
              <c:idx val="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CE-4CD9-9776-CD3DDFACE3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'Pessoal desde 1970'!$AC$12:$AC$61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'Pessoal desde 1970'!$AD$12:$AD$61</c:f>
              <c:numCache>
                <c:formatCode>#,##0.0</c:formatCode>
                <c:ptCount val="50"/>
                <c:pt idx="0">
                  <c:v>2.7363677106153066</c:v>
                </c:pt>
                <c:pt idx="1">
                  <c:v>3.1400376481144114</c:v>
                </c:pt>
                <c:pt idx="2">
                  <c:v>3.473885271155563</c:v>
                </c:pt>
                <c:pt idx="3">
                  <c:v>3.6004098246706664</c:v>
                </c:pt>
                <c:pt idx="4">
                  <c:v>3.864478290876272</c:v>
                </c:pt>
                <c:pt idx="5">
                  <c:v>3.9985441502268166</c:v>
                </c:pt>
                <c:pt idx="6">
                  <c:v>3.9259515083789047</c:v>
                </c:pt>
                <c:pt idx="7">
                  <c:v>3.8562982387249782</c:v>
                </c:pt>
                <c:pt idx="8">
                  <c:v>3.1444313289820864</c:v>
                </c:pt>
                <c:pt idx="9">
                  <c:v>3.5160984546475746</c:v>
                </c:pt>
                <c:pt idx="10">
                  <c:v>3.0995631851316001</c:v>
                </c:pt>
                <c:pt idx="11">
                  <c:v>2.9328806827702438</c:v>
                </c:pt>
                <c:pt idx="12">
                  <c:v>2.9030789448410923</c:v>
                </c:pt>
                <c:pt idx="13">
                  <c:v>2.6892716169229298</c:v>
                </c:pt>
                <c:pt idx="14">
                  <c:v>2.2486707108629296</c:v>
                </c:pt>
                <c:pt idx="15">
                  <c:v>2.0966817419945039</c:v>
                </c:pt>
                <c:pt idx="16">
                  <c:v>2.0289348656019239</c:v>
                </c:pt>
                <c:pt idx="17">
                  <c:v>1.8793924638785402</c:v>
                </c:pt>
                <c:pt idx="18">
                  <c:v>1.6240557513389668</c:v>
                </c:pt>
                <c:pt idx="19">
                  <c:v>1.7422480358030832</c:v>
                </c:pt>
                <c:pt idx="20">
                  <c:v>1.8615858109546264</c:v>
                </c:pt>
                <c:pt idx="21">
                  <c:v>1.7400514691734692</c:v>
                </c:pt>
                <c:pt idx="22">
                  <c:v>1.6505198783764534</c:v>
                </c:pt>
                <c:pt idx="23">
                  <c:v>1.6237894646415532</c:v>
                </c:pt>
                <c:pt idx="24">
                  <c:v>1.5628492875313866</c:v>
                </c:pt>
                <c:pt idx="25">
                  <c:v>1.4462634111079444</c:v>
                </c:pt>
                <c:pt idx="26">
                  <c:v>1.1221095204993259</c:v>
                </c:pt>
                <c:pt idx="27">
                  <c:v>1.0343293285626483</c:v>
                </c:pt>
                <c:pt idx="28">
                  <c:v>0.99284231710992255</c:v>
                </c:pt>
                <c:pt idx="29">
                  <c:v>0.96014840110802924</c:v>
                </c:pt>
                <c:pt idx="30">
                  <c:v>0.94338376641489941</c:v>
                </c:pt>
                <c:pt idx="31">
                  <c:v>0.95598062449679011</c:v>
                </c:pt>
                <c:pt idx="32">
                  <c:v>0.97395816603854657</c:v>
                </c:pt>
                <c:pt idx="33">
                  <c:v>0.99220330319674377</c:v>
                </c:pt>
                <c:pt idx="34">
                  <c:v>0.97940821647209575</c:v>
                </c:pt>
                <c:pt idx="35">
                  <c:v>0.96614344530935803</c:v>
                </c:pt>
                <c:pt idx="36">
                  <c:v>0.9478512416527245</c:v>
                </c:pt>
                <c:pt idx="37">
                  <c:v>0.91618209756100766</c:v>
                </c:pt>
                <c:pt idx="38">
                  <c:v>0.88656372619596302</c:v>
                </c:pt>
                <c:pt idx="39">
                  <c:v>0.89900973156464203</c:v>
                </c:pt>
                <c:pt idx="40">
                  <c:v>0.87430074866731466</c:v>
                </c:pt>
                <c:pt idx="41">
                  <c:v>0.85251229739855172</c:v>
                </c:pt>
                <c:pt idx="42">
                  <c:v>0.86710929337982345</c:v>
                </c:pt>
                <c:pt idx="43">
                  <c:v>0.83739367478368432</c:v>
                </c:pt>
                <c:pt idx="44">
                  <c:v>0.86954993965832106</c:v>
                </c:pt>
                <c:pt idx="45">
                  <c:v>0.8348152473100342</c:v>
                </c:pt>
                <c:pt idx="46">
                  <c:v>0.76752330276614222</c:v>
                </c:pt>
                <c:pt idx="47">
                  <c:v>0.71975580009233298</c:v>
                </c:pt>
                <c:pt idx="48">
                  <c:v>0.71521961055348082</c:v>
                </c:pt>
                <c:pt idx="49">
                  <c:v>0.69136760195252367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CE-4CD9-9776-CD3DDFAC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35648"/>
        <c:axId val="729137616"/>
      </c:lineChart>
      <c:catAx>
        <c:axId val="72913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9137616"/>
        <c:crosses val="autoZero"/>
        <c:auto val="1"/>
        <c:lblAlgn val="ctr"/>
        <c:lblOffset val="100"/>
        <c:noMultiLvlLbl val="0"/>
      </c:catAx>
      <c:valAx>
        <c:axId val="72913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913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609599</xdr:colOff>
      <xdr:row>13</xdr:row>
      <xdr:rowOff>9526</xdr:rowOff>
    </xdr:from>
    <xdr:to>
      <xdr:col>26</xdr:col>
      <xdr:colOff>571500</xdr:colOff>
      <xdr:row>31</xdr:row>
      <xdr:rowOff>147638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671646-F6E9-4E85-8066-5FF406728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23811</xdr:colOff>
      <xdr:row>18</xdr:row>
      <xdr:rowOff>23812</xdr:rowOff>
    </xdr:from>
    <xdr:to>
      <xdr:col>40</xdr:col>
      <xdr:colOff>600074</xdr:colOff>
      <xdr:row>34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FDC029D-2260-4A7D-B850-2751A5965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eus%20Documentos/Tributos%20Estaduais/Carga%20Tribut&#225;r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ROTINA2/FCXDEF/97/FDEF97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GSE/SYS/DADOS/CORP/ATG/TZUNG/FCX/RES_FC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WATG01/SYS/sc2000/UE/acesssiafem/BGE78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WATG01/SYS/TZUNG/ICMS/ICMS99/BCO_ICM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ee.rs.gov.br/Base_2010/PIB_Regional_publica&#231;&#227;o/Publica&#231;&#227;o/tabelas%20cd/2010_2014/uf/PIB_Regional_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ACDIV_GF/a-missao03/sf/2005/retorno/retorno-termo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c/Documents/SEFAZ/INDICES%20DE%20PRE&#199;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Relato&#769;rios/ZZ/NWATG01/SYS/TZUNG/ICMS/ICMS99/ICMS678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Relato&#769;rios/ZZ/NWATG01/SYS/BALGERAL/BGE98/SIAFEM98/RBAL1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Relato&#769;rios/ZZ/NWATG01/SYS/BALGERAL/BGE98/SIAFEM98/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Relato&#769;rios/ZZ/NWATG01/SYS/TZUNG/ICMS/ICMS99/2GDEIC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2017-09-15,%20Modelo%20Distribui&#231;&#227;o%20v128.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robertobalaucalazans/Dropbox/Relato&#769;rios/ZZ/GSE/SYS/DADOS/CORP/ATG/BALGERAL/CGE/TABSI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MS93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"/>
      <sheetName val="GOV_pO "/>
      <sheetName val="Ajustado_pO"/>
      <sheetName val="Ajustado"/>
      <sheetName val="PREVajuxREAL (2)"/>
      <sheetName val="Plan1"/>
      <sheetName val="cafXat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PxIPC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_RECOLHIMENTO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dos"/>
      <sheetName val="Módulo1"/>
      <sheetName val="Módulo2"/>
      <sheetName val="Crítica"/>
      <sheetName val="Gráficos Volume VP"/>
      <sheetName val="Gráficos Volume CI"/>
      <sheetName val="Gráficos Preço"/>
      <sheetName val="Índices Preço"/>
      <sheetName val="Índices"/>
      <sheetName val="Gráficos Relação CI VP"/>
      <sheetName val="Gráficos Relação VA VP"/>
      <sheetName val="Gráficos Comparação Relação"/>
      <sheetName val="Relações"/>
      <sheetName val="Dados Totalizados"/>
      <sheetName val="AgroPrincipais"/>
      <sheetName val="Módulo3"/>
      <sheetName val="TransfPrincipais"/>
      <sheetName val="Ativ1"/>
      <sheetName val="Ativ2"/>
      <sheetName val="Ativ3"/>
      <sheetName val="Ativ4"/>
      <sheetName val="Ativ5"/>
      <sheetName val="Ativ6"/>
      <sheetName val="Ativ7"/>
      <sheetName val="Ativ8"/>
      <sheetName val="Ativ9"/>
      <sheetName val="Ativ10"/>
      <sheetName val="Ativ11"/>
      <sheetName val="Ativ12"/>
      <sheetName val="Ativ13"/>
      <sheetName val="Ativ14"/>
      <sheetName val="Ativ15"/>
      <sheetName val="Ativ16"/>
      <sheetName val="Ativ17"/>
      <sheetName val="Ativ18"/>
      <sheetName val="Ativ19"/>
      <sheetName val="Ativ20"/>
      <sheetName val="Ativ21"/>
      <sheetName val="Ativ22"/>
      <sheetName val="Total"/>
      <sheetName val="Agropecuária"/>
      <sheetName val="Ind Extr Mineral"/>
      <sheetName val="Ind Transformação"/>
      <sheetName val="Siup"/>
      <sheetName val="Construção"/>
      <sheetName val="Comércio"/>
      <sheetName val="Alojamento e Alimentação"/>
      <sheetName val="Transportes e Armazenagem"/>
      <sheetName val="Comunicações"/>
      <sheetName val="Financeiro"/>
      <sheetName val="Aluguel"/>
      <sheetName val="Apu"/>
      <sheetName val="Saúde e Educação"/>
      <sheetName val="Outros Serviços"/>
      <sheetName val="Serviços Domésticos"/>
      <sheetName val="PIB_Regional_SP"/>
    </sheetNames>
    <definedNames>
      <definedName name="VoltarAgro"/>
      <definedName name="VoltarTransf"/>
    </defined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5"/>
      <sheetName val="1.19.b - OUTRAS VINC REC"/>
      <sheetName val="1.3"/>
      <sheetName val="1.5"/>
      <sheetName val="1.6"/>
      <sheetName val="1.6.1"/>
      <sheetName val="1.7"/>
      <sheetName val="1.7.1"/>
      <sheetName val="1.13"/>
      <sheetName val="1.18"/>
      <sheetName val="1.19"/>
      <sheetName val="1.20"/>
      <sheetName val="1.21"/>
      <sheetName val="1.22"/>
      <sheetName val="1.23"/>
      <sheetName val="1.24"/>
      <sheetName val="an1"/>
      <sheetName val="an2"/>
      <sheetName val="1.26"/>
      <sheetName val="1.261"/>
      <sheetName val="1.262"/>
      <sheetName val="1.263"/>
      <sheetName val="1.264"/>
      <sheetName val="1.27"/>
      <sheetName val="1.28"/>
      <sheetName val="1.29"/>
      <sheetName val="1.30"/>
      <sheetName val="Plan7"/>
      <sheetName val="Plan6"/>
      <sheetName val="Plan5"/>
      <sheetName val="Plan4"/>
      <sheetName val="Plan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R$-US$ final do período"/>
      <sheetName val="Cambio R$-US$ Venda média"/>
      <sheetName val="SELIC REAL"/>
      <sheetName val="Libor-US$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cod_SETORES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 refreshError="1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 refreshError="1">
        <row r="1">
          <cell r="C1" t="str">
            <v>SETOR</v>
          </cell>
          <cell r="D1" t="str">
            <v>cae_s</v>
          </cell>
          <cell r="E1" t="str">
            <v>nomesetor</v>
          </cell>
          <cell r="F1" t="str">
            <v>NOME_s</v>
          </cell>
          <cell r="G1" t="str">
            <v>NOME_cat</v>
          </cell>
          <cell r="H1" t="str">
            <v>cae_s</v>
          </cell>
          <cell r="I1" t="str">
            <v>cae</v>
          </cell>
          <cell r="K1" t="e">
            <v>#N/A</v>
          </cell>
        </row>
        <row r="2">
          <cell r="C2" t="str">
            <v>101</v>
          </cell>
          <cell r="E2" t="str">
            <v>PRIMÁRIO</v>
          </cell>
          <cell r="F2" t="str">
            <v>Agricultura</v>
          </cell>
          <cell r="G2" t="str">
            <v>Agricultura</v>
          </cell>
        </row>
        <row r="3">
          <cell r="C3" t="str">
            <v>102</v>
          </cell>
          <cell r="E3" t="str">
            <v>PRIMÁRIO</v>
          </cell>
          <cell r="F3" t="str">
            <v>Pecuária e Out.Prod.Animais</v>
          </cell>
          <cell r="G3" t="str">
            <v>Pecuária e Outros Prods. Animais</v>
          </cell>
        </row>
        <row r="4">
          <cell r="C4" t="str">
            <v>201</v>
          </cell>
          <cell r="E4" t="str">
            <v>SECUNDÁRIO</v>
          </cell>
          <cell r="F4" t="str">
            <v>Ind. Extrativa Mineral</v>
          </cell>
          <cell r="G4" t="str">
            <v>Ind. Extrativa Mineral</v>
          </cell>
        </row>
        <row r="5">
          <cell r="C5" t="str">
            <v>202</v>
          </cell>
          <cell r="E5" t="str">
            <v>SECUNDÁRIO</v>
          </cell>
          <cell r="F5" t="str">
            <v>Ind. Transformação (Total)</v>
          </cell>
          <cell r="G5" t="str">
            <v>Ind. Transformação (Total)</v>
          </cell>
        </row>
        <row r="6">
          <cell r="C6" t="str">
            <v>20201</v>
          </cell>
          <cell r="D6" t="str">
            <v>4027</v>
          </cell>
          <cell r="E6" t="str">
            <v>SECUNDÁRIO</v>
          </cell>
          <cell r="F6" t="str">
            <v>Minerais não Metálicos</v>
          </cell>
          <cell r="G6" t="str">
            <v>Minerais não Metálicos</v>
          </cell>
          <cell r="H6" t="str">
            <v>4027</v>
          </cell>
          <cell r="I6" t="str">
            <v>40270</v>
          </cell>
          <cell r="J6" t="str">
            <v>40270</v>
          </cell>
        </row>
        <row r="7">
          <cell r="C7" t="str">
            <v>20202</v>
          </cell>
          <cell r="D7" t="str">
            <v>4028</v>
          </cell>
          <cell r="E7" t="str">
            <v>SECUNDÁRIO</v>
          </cell>
          <cell r="F7" t="str">
            <v>Cimento</v>
          </cell>
          <cell r="G7" t="str">
            <v>Cimento</v>
          </cell>
          <cell r="H7" t="str">
            <v>4028</v>
          </cell>
          <cell r="I7" t="str">
            <v>40280</v>
          </cell>
          <cell r="J7" t="str">
            <v>40280</v>
          </cell>
        </row>
        <row r="8">
          <cell r="C8" t="str">
            <v>20202</v>
          </cell>
          <cell r="D8" t="str">
            <v>4029</v>
          </cell>
          <cell r="E8" t="str">
            <v>SECUNDÁRIO</v>
          </cell>
          <cell r="F8" t="str">
            <v>Metalúrgica</v>
          </cell>
          <cell r="G8" t="str">
            <v>Metalúrgica</v>
          </cell>
          <cell r="H8" t="str">
            <v>4029</v>
          </cell>
          <cell r="I8" t="str">
            <v>40290</v>
          </cell>
          <cell r="J8" t="str">
            <v>40290</v>
          </cell>
        </row>
        <row r="9">
          <cell r="C9" t="str">
            <v>20203</v>
          </cell>
          <cell r="D9" t="str">
            <v>4030</v>
          </cell>
          <cell r="E9" t="str">
            <v>SECUNDÁRIO</v>
          </cell>
          <cell r="F9" t="str">
            <v>Metalúrgica</v>
          </cell>
          <cell r="G9" t="str">
            <v>Metalúrgica</v>
          </cell>
          <cell r="H9" t="str">
            <v>4030</v>
          </cell>
          <cell r="I9" t="str">
            <v>40310</v>
          </cell>
          <cell r="J9" t="str">
            <v>40290</v>
          </cell>
        </row>
        <row r="10">
          <cell r="C10" t="str">
            <v>20203</v>
          </cell>
          <cell r="D10" t="str">
            <v>4031</v>
          </cell>
          <cell r="E10" t="str">
            <v>SECUNDÁRIO</v>
          </cell>
          <cell r="F10" t="str">
            <v>Mecânica</v>
          </cell>
          <cell r="G10" t="str">
            <v>Mecânica</v>
          </cell>
          <cell r="H10" t="str">
            <v>4031</v>
          </cell>
          <cell r="I10" t="str">
            <v>40310</v>
          </cell>
          <cell r="J10" t="str">
            <v>40310</v>
          </cell>
        </row>
        <row r="11">
          <cell r="C11" t="str">
            <v>20203</v>
          </cell>
          <cell r="D11" t="str">
            <v>4032</v>
          </cell>
          <cell r="E11" t="str">
            <v>SECUNDÁRIO</v>
          </cell>
          <cell r="F11" t="str">
            <v>Mecânica</v>
          </cell>
          <cell r="G11" t="str">
            <v>Mecânica</v>
          </cell>
          <cell r="H11" t="str">
            <v>4032</v>
          </cell>
          <cell r="I11" t="str">
            <v>40310</v>
          </cell>
          <cell r="J11" t="str">
            <v>40310</v>
          </cell>
        </row>
        <row r="12">
          <cell r="C12" t="str">
            <v>20204</v>
          </cell>
          <cell r="D12" t="str">
            <v>4033</v>
          </cell>
          <cell r="E12" t="str">
            <v>SECUNDÁRIO</v>
          </cell>
          <cell r="F12" t="str">
            <v>Mat. Elétrico/Comunic.</v>
          </cell>
          <cell r="G12" t="str">
            <v>Mat. Elétrico e de Comunicação</v>
          </cell>
          <cell r="H12" t="str">
            <v>4033</v>
          </cell>
          <cell r="I12" t="str">
            <v>40330</v>
          </cell>
          <cell r="J12" t="str">
            <v>40330</v>
          </cell>
        </row>
        <row r="13">
          <cell r="C13" t="str">
            <v>20204</v>
          </cell>
          <cell r="D13" t="str">
            <v>4034</v>
          </cell>
          <cell r="E13" t="str">
            <v>SECUNDÁRIO</v>
          </cell>
          <cell r="F13" t="str">
            <v>Mat. Elétrico/Comunic.</v>
          </cell>
          <cell r="G13" t="str">
            <v>Mat. Elétrico e de Comunicação</v>
          </cell>
          <cell r="H13" t="str">
            <v>4034</v>
          </cell>
          <cell r="I13" t="str">
            <v>40330</v>
          </cell>
          <cell r="J13" t="str">
            <v>40330</v>
          </cell>
        </row>
        <row r="14">
          <cell r="C14" t="str">
            <v>20205</v>
          </cell>
          <cell r="D14" t="str">
            <v>4035</v>
          </cell>
          <cell r="E14" t="str">
            <v>SECUNDÁRIO</v>
          </cell>
          <cell r="F14" t="str">
            <v>Mat.Transp-Montadoras</v>
          </cell>
          <cell r="G14" t="str">
            <v>Mat. de Transp. - Montadoras</v>
          </cell>
          <cell r="H14" t="str">
            <v>4035</v>
          </cell>
          <cell r="I14" t="str">
            <v>40350</v>
          </cell>
          <cell r="J14" t="str">
            <v>40350</v>
          </cell>
        </row>
        <row r="15">
          <cell r="C15" t="str">
            <v>20206</v>
          </cell>
          <cell r="D15" t="str">
            <v>4037</v>
          </cell>
          <cell r="E15" t="str">
            <v>SECUNDÁRIO</v>
          </cell>
          <cell r="F15" t="str">
            <v>Mat.Transp-Auto/Outros</v>
          </cell>
          <cell r="G15" t="str">
            <v>Mat. de Transp. - Autopeças e Outros</v>
          </cell>
          <cell r="H15" t="str">
            <v>4037</v>
          </cell>
          <cell r="I15" t="str">
            <v>40370</v>
          </cell>
          <cell r="J15" t="str">
            <v>40370</v>
          </cell>
        </row>
        <row r="16">
          <cell r="C16" t="str">
            <v>20207</v>
          </cell>
          <cell r="D16" t="str">
            <v>4039</v>
          </cell>
          <cell r="E16" t="str">
            <v>SECUNDÁRIO</v>
          </cell>
          <cell r="F16" t="str">
            <v>Madeira</v>
          </cell>
          <cell r="G16" t="str">
            <v>Madeira</v>
          </cell>
          <cell r="H16" t="str">
            <v>4039</v>
          </cell>
          <cell r="I16" t="str">
            <v>40390</v>
          </cell>
          <cell r="J16" t="str">
            <v>40390</v>
          </cell>
        </row>
        <row r="17">
          <cell r="C17" t="str">
            <v>20208</v>
          </cell>
          <cell r="D17" t="str">
            <v>4041</v>
          </cell>
          <cell r="E17" t="str">
            <v>SECUNDÁRIO</v>
          </cell>
          <cell r="F17" t="str">
            <v>Mobiliário</v>
          </cell>
          <cell r="G17" t="str">
            <v>Mobiliário</v>
          </cell>
          <cell r="H17" t="str">
            <v>4041</v>
          </cell>
          <cell r="I17" t="str">
            <v>40410</v>
          </cell>
          <cell r="J17" t="str">
            <v>40410</v>
          </cell>
        </row>
        <row r="18">
          <cell r="C18" t="str">
            <v>20209</v>
          </cell>
          <cell r="D18" t="str">
            <v>4043</v>
          </cell>
          <cell r="E18" t="str">
            <v>SECUNDÁRIO</v>
          </cell>
          <cell r="F18" t="str">
            <v>Papel e Papelão</v>
          </cell>
          <cell r="G18" t="str">
            <v>Papel e Papelão</v>
          </cell>
          <cell r="H18" t="str">
            <v>4043</v>
          </cell>
          <cell r="I18" t="str">
            <v>40430</v>
          </cell>
          <cell r="J18" t="str">
            <v>40430</v>
          </cell>
        </row>
        <row r="19">
          <cell r="C19" t="str">
            <v>20210</v>
          </cell>
          <cell r="D19" t="str">
            <v>4045</v>
          </cell>
          <cell r="E19" t="str">
            <v>SECUNDÁRIO</v>
          </cell>
          <cell r="F19" t="str">
            <v>Borracha</v>
          </cell>
          <cell r="G19" t="str">
            <v>Borracha</v>
          </cell>
          <cell r="H19" t="str">
            <v>4045</v>
          </cell>
          <cell r="I19" t="str">
            <v>40450</v>
          </cell>
          <cell r="J19" t="str">
            <v>40450</v>
          </cell>
        </row>
        <row r="20">
          <cell r="C20" t="str">
            <v>20211</v>
          </cell>
          <cell r="D20" t="str">
            <v>4047</v>
          </cell>
          <cell r="E20" t="str">
            <v>SECUNDÁRIO</v>
          </cell>
          <cell r="F20" t="str">
            <v>Couros/Peles/Similares</v>
          </cell>
          <cell r="G20" t="str">
            <v>Couros, Peles e Prods. Similares</v>
          </cell>
          <cell r="H20" t="str">
            <v>4047</v>
          </cell>
          <cell r="I20" t="str">
            <v>40470</v>
          </cell>
          <cell r="J20" t="str">
            <v>40470</v>
          </cell>
        </row>
        <row r="21">
          <cell r="C21" t="str">
            <v>20212</v>
          </cell>
          <cell r="D21" t="str">
            <v>4049</v>
          </cell>
          <cell r="E21" t="str">
            <v>SECUNDÁRIO</v>
          </cell>
          <cell r="F21" t="str">
            <v>Química</v>
          </cell>
          <cell r="G21" t="str">
            <v>Química</v>
          </cell>
          <cell r="H21" t="str">
            <v>4049</v>
          </cell>
          <cell r="I21" t="str">
            <v>40490</v>
          </cell>
          <cell r="J21" t="str">
            <v>40490</v>
          </cell>
        </row>
        <row r="22">
          <cell r="C22" t="str">
            <v>20212</v>
          </cell>
          <cell r="D22" t="str">
            <v>4050</v>
          </cell>
          <cell r="E22" t="str">
            <v>SECUNDÁRIO</v>
          </cell>
          <cell r="F22" t="str">
            <v>Química</v>
          </cell>
          <cell r="G22" t="str">
            <v>Química</v>
          </cell>
          <cell r="H22" t="str">
            <v>4050</v>
          </cell>
          <cell r="I22" t="str">
            <v>40490</v>
          </cell>
          <cell r="J22" t="str">
            <v>40490</v>
          </cell>
        </row>
        <row r="23">
          <cell r="C23" t="str">
            <v>20213</v>
          </cell>
          <cell r="D23" t="str">
            <v>4051</v>
          </cell>
          <cell r="E23" t="str">
            <v>SECUNDÁRIO</v>
          </cell>
          <cell r="F23" t="str">
            <v>Farm/Med/Perfumaria</v>
          </cell>
          <cell r="G23" t="str">
            <v>Prods. Farm., Med. e de Perfumaria</v>
          </cell>
          <cell r="H23" t="str">
            <v>4051</v>
          </cell>
          <cell r="I23" t="str">
            <v>40510</v>
          </cell>
          <cell r="J23" t="str">
            <v>40510</v>
          </cell>
        </row>
        <row r="24">
          <cell r="C24" t="str">
            <v>20213</v>
          </cell>
          <cell r="D24" t="str">
            <v>4052</v>
          </cell>
          <cell r="E24" t="str">
            <v>SECUNDÁRIO</v>
          </cell>
          <cell r="F24" t="str">
            <v>Farm/Med/Perfumaria</v>
          </cell>
          <cell r="G24" t="str">
            <v>Prods. Farm., Med. e de Perfumaria</v>
          </cell>
          <cell r="H24" t="str">
            <v>4052</v>
          </cell>
          <cell r="I24" t="str">
            <v>40510</v>
          </cell>
          <cell r="J24" t="str">
            <v>40510</v>
          </cell>
        </row>
        <row r="25">
          <cell r="C25" t="str">
            <v>20214</v>
          </cell>
          <cell r="D25" t="str">
            <v>4053</v>
          </cell>
          <cell r="E25" t="str">
            <v>SECUNDÁRIO</v>
          </cell>
          <cell r="F25" t="str">
            <v>Materiais Plásticos</v>
          </cell>
          <cell r="G25" t="str">
            <v>Prods. Materiais Plásticos</v>
          </cell>
          <cell r="H25" t="str">
            <v>4053</v>
          </cell>
          <cell r="I25" t="str">
            <v>40530</v>
          </cell>
          <cell r="J25" t="str">
            <v>40530</v>
          </cell>
        </row>
        <row r="26">
          <cell r="C26" t="str">
            <v>20215</v>
          </cell>
          <cell r="D26" t="str">
            <v>4055</v>
          </cell>
          <cell r="E26" t="str">
            <v>SECUNDÁRIO</v>
          </cell>
          <cell r="F26" t="str">
            <v>Têxtil</v>
          </cell>
          <cell r="G26" t="str">
            <v>Têxtil</v>
          </cell>
          <cell r="H26" t="str">
            <v>4055</v>
          </cell>
          <cell r="I26" t="str">
            <v>40550</v>
          </cell>
          <cell r="J26" t="str">
            <v>40550</v>
          </cell>
        </row>
        <row r="27">
          <cell r="C27" t="str">
            <v>20215</v>
          </cell>
          <cell r="D27" t="str">
            <v>4057</v>
          </cell>
          <cell r="E27" t="str">
            <v>SECUNDÁRIO</v>
          </cell>
          <cell r="F27" t="str">
            <v>Têxtil</v>
          </cell>
          <cell r="G27" t="str">
            <v>Têxtil</v>
          </cell>
          <cell r="H27" t="str">
            <v>4057</v>
          </cell>
          <cell r="I27" t="str">
            <v>40550</v>
          </cell>
          <cell r="J27" t="str">
            <v>40550</v>
          </cell>
        </row>
        <row r="28">
          <cell r="C28" t="str">
            <v>20215</v>
          </cell>
          <cell r="D28" t="str">
            <v>4058</v>
          </cell>
          <cell r="E28" t="str">
            <v>SECUNDÁRIO</v>
          </cell>
          <cell r="F28" t="str">
            <v>Têxtil</v>
          </cell>
          <cell r="G28" t="str">
            <v>Têxtil</v>
          </cell>
          <cell r="H28" t="str">
            <v>4058</v>
          </cell>
          <cell r="I28" t="str">
            <v>40550</v>
          </cell>
          <cell r="J28" t="str">
            <v>40550</v>
          </cell>
        </row>
        <row r="29">
          <cell r="C29" t="str">
            <v>20215</v>
          </cell>
          <cell r="D29" t="str">
            <v>4059</v>
          </cell>
          <cell r="E29" t="str">
            <v>SECUNDÁRIO</v>
          </cell>
          <cell r="F29" t="str">
            <v>Têxtil</v>
          </cell>
          <cell r="G29" t="str">
            <v>Têxtil</v>
          </cell>
          <cell r="H29" t="str">
            <v>4059</v>
          </cell>
          <cell r="I29" t="str">
            <v>40550</v>
          </cell>
          <cell r="J29" t="str">
            <v>40550</v>
          </cell>
        </row>
        <row r="30">
          <cell r="C30" t="str">
            <v>20215</v>
          </cell>
          <cell r="D30" t="str">
            <v>4061</v>
          </cell>
          <cell r="E30" t="str">
            <v>SECUNDÁRIO</v>
          </cell>
          <cell r="F30" t="str">
            <v>Têxtil</v>
          </cell>
          <cell r="G30" t="str">
            <v>Têxtil</v>
          </cell>
          <cell r="H30" t="str">
            <v>4061</v>
          </cell>
          <cell r="I30" t="str">
            <v>40550</v>
          </cell>
          <cell r="J30" t="str">
            <v>40550</v>
          </cell>
        </row>
        <row r="31">
          <cell r="C31" t="str">
            <v>20216</v>
          </cell>
          <cell r="D31" t="str">
            <v>4063</v>
          </cell>
          <cell r="E31" t="str">
            <v>SECUNDÁRIO</v>
          </cell>
          <cell r="F31" t="str">
            <v>Vest/Calçados/Art.Tecidos</v>
          </cell>
          <cell r="G31" t="str">
            <v>Vest., Calçados e Art. Tecidos</v>
          </cell>
          <cell r="H31" t="str">
            <v>4063</v>
          </cell>
          <cell r="I31" t="str">
            <v>40630</v>
          </cell>
          <cell r="J31" t="str">
            <v>40630</v>
          </cell>
        </row>
        <row r="32">
          <cell r="C32" t="str">
            <v>20216</v>
          </cell>
          <cell r="D32" t="str">
            <v>4064</v>
          </cell>
          <cell r="E32" t="str">
            <v>SECUNDÁRIO</v>
          </cell>
          <cell r="F32" t="str">
            <v>Vest/Calçados/Art.Tecidos</v>
          </cell>
          <cell r="G32" t="str">
            <v>Vest., Calçados e Art. Tecidos</v>
          </cell>
          <cell r="H32" t="str">
            <v>4064</v>
          </cell>
          <cell r="I32" t="str">
            <v>40630</v>
          </cell>
          <cell r="J32" t="str">
            <v>40630</v>
          </cell>
        </row>
        <row r="33">
          <cell r="C33" t="str">
            <v>20217</v>
          </cell>
          <cell r="D33" t="str">
            <v>40.6</v>
          </cell>
          <cell r="E33" t="str">
            <v>SECUNDÁRIO</v>
          </cell>
          <cell r="F33" t="str">
            <v>Prods. Alimentares</v>
          </cell>
          <cell r="G33" t="str">
            <v>Prods. Alimentares</v>
          </cell>
          <cell r="H33" t="str">
            <v>40.6</v>
          </cell>
          <cell r="I33" t="str">
            <v>40.650 a 40.710</v>
          </cell>
          <cell r="J33" t="str">
            <v>40.650 a 40.710</v>
          </cell>
        </row>
        <row r="34">
          <cell r="C34" t="str">
            <v>20217</v>
          </cell>
          <cell r="D34" t="str">
            <v>4065</v>
          </cell>
          <cell r="E34" t="str">
            <v>SECUNDÁRIO</v>
          </cell>
          <cell r="F34" t="str">
            <v>Prods. Alimentares</v>
          </cell>
          <cell r="G34" t="str">
            <v>Prods. Alimentares</v>
          </cell>
          <cell r="H34" t="str">
            <v>4065</v>
          </cell>
          <cell r="I34" t="str">
            <v>40650</v>
          </cell>
          <cell r="J34" t="str">
            <v>40.650 a 40.710</v>
          </cell>
        </row>
        <row r="35">
          <cell r="C35" t="str">
            <v>20217</v>
          </cell>
          <cell r="D35" t="str">
            <v>4066</v>
          </cell>
          <cell r="E35" t="str">
            <v>SECUNDÁRIO</v>
          </cell>
          <cell r="F35" t="str">
            <v>Prods. Alimentares</v>
          </cell>
          <cell r="G35" t="str">
            <v>Prods. Alimentares</v>
          </cell>
          <cell r="H35" t="str">
            <v>4066</v>
          </cell>
          <cell r="I35" t="str">
            <v>40660</v>
          </cell>
          <cell r="J35" t="str">
            <v>40.650 a 40.710</v>
          </cell>
        </row>
        <row r="36">
          <cell r="C36" t="str">
            <v>20217</v>
          </cell>
          <cell r="D36" t="str">
            <v>4066</v>
          </cell>
          <cell r="E36" t="str">
            <v>SECUNDÁRIO</v>
          </cell>
          <cell r="F36" t="str">
            <v>Prods. Alimentares</v>
          </cell>
          <cell r="G36" t="str">
            <v>Prods. Alimentares</v>
          </cell>
          <cell r="H36" t="str">
            <v>4066</v>
          </cell>
          <cell r="I36" t="str">
            <v>40661</v>
          </cell>
          <cell r="J36" t="str">
            <v>40.650 a 40.710</v>
          </cell>
        </row>
        <row r="37">
          <cell r="C37" t="str">
            <v>20217</v>
          </cell>
          <cell r="D37" t="str">
            <v>4067</v>
          </cell>
          <cell r="E37" t="str">
            <v>SECUNDÁRIO</v>
          </cell>
          <cell r="F37" t="str">
            <v>Prods. Alimentares</v>
          </cell>
          <cell r="G37" t="str">
            <v>Prods. Alimentares</v>
          </cell>
          <cell r="H37" t="str">
            <v>4067</v>
          </cell>
          <cell r="I37" t="str">
            <v>40670</v>
          </cell>
          <cell r="J37" t="str">
            <v>40.650 a 40.710</v>
          </cell>
        </row>
        <row r="38">
          <cell r="C38" t="str">
            <v>20217</v>
          </cell>
          <cell r="D38" t="str">
            <v>4068</v>
          </cell>
          <cell r="E38" t="str">
            <v>SECUNDÁRIO</v>
          </cell>
          <cell r="F38" t="str">
            <v>Prods. Alimentares</v>
          </cell>
          <cell r="G38" t="str">
            <v>Prods. Alimentares</v>
          </cell>
          <cell r="H38" t="str">
            <v>4068</v>
          </cell>
          <cell r="I38" t="str">
            <v>40689</v>
          </cell>
          <cell r="J38" t="str">
            <v>40.650 a 40.710</v>
          </cell>
        </row>
        <row r="39">
          <cell r="C39" t="str">
            <v>20217</v>
          </cell>
          <cell r="D39" t="str">
            <v>4069</v>
          </cell>
          <cell r="E39" t="str">
            <v>SECUNDÁRIO</v>
          </cell>
          <cell r="F39" t="str">
            <v>Prods. Alimentares</v>
          </cell>
          <cell r="G39" t="str">
            <v>Prods. Alimentares</v>
          </cell>
          <cell r="H39" t="str">
            <v>4069</v>
          </cell>
          <cell r="I39" t="str">
            <v>40690</v>
          </cell>
          <cell r="J39" t="str">
            <v>40.650 a 40.710</v>
          </cell>
        </row>
        <row r="40">
          <cell r="C40" t="str">
            <v>20217</v>
          </cell>
          <cell r="D40" t="str">
            <v>4070</v>
          </cell>
          <cell r="E40" t="str">
            <v>SECUNDÁRIO</v>
          </cell>
          <cell r="F40" t="str">
            <v>Prods. Alimentares</v>
          </cell>
          <cell r="G40" t="str">
            <v>Prods. Alimentares</v>
          </cell>
          <cell r="H40" t="str">
            <v>4070</v>
          </cell>
          <cell r="I40" t="str">
            <v>40700</v>
          </cell>
          <cell r="J40" t="str">
            <v>40.650 a 40.710</v>
          </cell>
        </row>
        <row r="41">
          <cell r="C41" t="str">
            <v>20217</v>
          </cell>
          <cell r="D41" t="str">
            <v>4071</v>
          </cell>
          <cell r="E41" t="str">
            <v>SECUNDÁRIO</v>
          </cell>
          <cell r="F41" t="str">
            <v>Prods. Alimentares</v>
          </cell>
          <cell r="G41" t="str">
            <v>Prods. Alimentares</v>
          </cell>
          <cell r="H41" t="str">
            <v>4071</v>
          </cell>
          <cell r="I41" t="str">
            <v>40701</v>
          </cell>
          <cell r="J41" t="str">
            <v>40.650 a 40.710</v>
          </cell>
        </row>
        <row r="42">
          <cell r="C42" t="str">
            <v>20217</v>
          </cell>
          <cell r="D42" t="str">
            <v>4072</v>
          </cell>
          <cell r="E42" t="str">
            <v>SECUNDÁRIO</v>
          </cell>
          <cell r="F42" t="str">
            <v>Prods. Alimentares</v>
          </cell>
          <cell r="G42" t="str">
            <v>Prods. Alimentares</v>
          </cell>
          <cell r="H42" t="str">
            <v>4072</v>
          </cell>
          <cell r="I42" t="str">
            <v>40701</v>
          </cell>
          <cell r="J42" t="str">
            <v>40.650 a 40.710</v>
          </cell>
        </row>
        <row r="43">
          <cell r="C43" t="str">
            <v>20218</v>
          </cell>
          <cell r="D43" t="str">
            <v>4073</v>
          </cell>
          <cell r="E43" t="str">
            <v>SECUNDÁRIO</v>
          </cell>
          <cell r="F43" t="str">
            <v>Bebidas</v>
          </cell>
          <cell r="G43" t="str">
            <v>Bebidas</v>
          </cell>
          <cell r="H43" t="str">
            <v>4073</v>
          </cell>
          <cell r="I43" t="str">
            <v>40730</v>
          </cell>
          <cell r="J43" t="str">
            <v>40730</v>
          </cell>
        </row>
        <row r="44">
          <cell r="C44" t="str">
            <v>20219</v>
          </cell>
          <cell r="D44" t="str">
            <v>4075</v>
          </cell>
          <cell r="E44" t="str">
            <v>SECUNDÁRIO</v>
          </cell>
          <cell r="F44" t="str">
            <v>Fumo</v>
          </cell>
          <cell r="G44" t="str">
            <v>Fumo</v>
          </cell>
          <cell r="H44" t="str">
            <v>4075</v>
          </cell>
          <cell r="I44" t="str">
            <v>40750</v>
          </cell>
          <cell r="J44" t="str">
            <v>40750</v>
          </cell>
        </row>
        <row r="45">
          <cell r="C45" t="str">
            <v>20220</v>
          </cell>
          <cell r="D45" t="str">
            <v>4077</v>
          </cell>
          <cell r="E45" t="str">
            <v>SECUNDÁRIO</v>
          </cell>
          <cell r="F45" t="str">
            <v>Editorial e Gráfica</v>
          </cell>
          <cell r="G45" t="str">
            <v>Editorial e Gráfica</v>
          </cell>
          <cell r="H45" t="str">
            <v>4077</v>
          </cell>
          <cell r="I45" t="str">
            <v>40770</v>
          </cell>
          <cell r="J45" t="str">
            <v>40770</v>
          </cell>
        </row>
        <row r="46">
          <cell r="C46" t="str">
            <v>20221</v>
          </cell>
          <cell r="D46" t="str">
            <v>4800</v>
          </cell>
          <cell r="E46" t="str">
            <v>SECUNDÁRIO</v>
          </cell>
          <cell r="F46" t="str">
            <v>Eq.Eletr.Proc.Dados</v>
          </cell>
          <cell r="G46" t="str">
            <v>Equip. Eletron. Proc. Dados</v>
          </cell>
          <cell r="H46" t="str">
            <v>4800</v>
          </cell>
          <cell r="I46" t="str">
            <v>48000</v>
          </cell>
          <cell r="J46" t="str">
            <v>48000</v>
          </cell>
        </row>
        <row r="47">
          <cell r="C47" t="str">
            <v>20222</v>
          </cell>
          <cell r="D47" t="str">
            <v>4079</v>
          </cell>
          <cell r="E47" t="str">
            <v>SECUNDÁRIO</v>
          </cell>
          <cell r="F47" t="str">
            <v>Diversos</v>
          </cell>
          <cell r="G47" t="str">
            <v>Diversos</v>
          </cell>
          <cell r="H47" t="str">
            <v>4079</v>
          </cell>
          <cell r="I47" t="str">
            <v>40.790 a 40.830</v>
          </cell>
          <cell r="J47" t="str">
            <v>40.790 a 40.830</v>
          </cell>
        </row>
        <row r="48">
          <cell r="C48" t="str">
            <v>20222</v>
          </cell>
          <cell r="D48" t="str">
            <v>4081</v>
          </cell>
          <cell r="E48" t="str">
            <v>SECUNDÁRIO</v>
          </cell>
          <cell r="F48" t="str">
            <v>Diversos</v>
          </cell>
          <cell r="G48" t="str">
            <v>Diversos</v>
          </cell>
          <cell r="H48" t="str">
            <v>4081</v>
          </cell>
          <cell r="I48" t="str">
            <v>40.790 a 40.830</v>
          </cell>
          <cell r="J48" t="str">
            <v>40.790 a 40.830</v>
          </cell>
        </row>
        <row r="49">
          <cell r="C49" t="str">
            <v>20222</v>
          </cell>
          <cell r="D49" t="str">
            <v>4082</v>
          </cell>
          <cell r="E49" t="str">
            <v>SECUNDÁRIO</v>
          </cell>
          <cell r="F49" t="str">
            <v>Diversos</v>
          </cell>
          <cell r="G49" t="str">
            <v>Diversos</v>
          </cell>
          <cell r="H49" t="str">
            <v>4082</v>
          </cell>
          <cell r="I49" t="str">
            <v>40.790 a 40.830</v>
          </cell>
          <cell r="J49" t="str">
            <v>40.790 a 40.830</v>
          </cell>
        </row>
        <row r="50">
          <cell r="C50" t="str">
            <v>20222</v>
          </cell>
          <cell r="D50" t="str">
            <v>4083</v>
          </cell>
          <cell r="E50" t="str">
            <v>SECUNDÁRIO</v>
          </cell>
          <cell r="F50" t="str">
            <v>Diversos</v>
          </cell>
          <cell r="G50" t="str">
            <v>Diversos</v>
          </cell>
          <cell r="H50" t="str">
            <v>4083</v>
          </cell>
          <cell r="I50" t="str">
            <v>40.790 a 40.830</v>
          </cell>
          <cell r="J50" t="str">
            <v>40.790 a 40.830</v>
          </cell>
        </row>
        <row r="51">
          <cell r="C51" t="str">
            <v>20222</v>
          </cell>
          <cell r="D51" t="str">
            <v>4084</v>
          </cell>
          <cell r="E51" t="str">
            <v>SECUNDÁRIO</v>
          </cell>
          <cell r="F51" t="str">
            <v>Diversos</v>
          </cell>
          <cell r="G51" t="str">
            <v>Diversos</v>
          </cell>
          <cell r="H51" t="str">
            <v>4084</v>
          </cell>
          <cell r="I51" t="str">
            <v>40.790 a 40.830</v>
          </cell>
          <cell r="J51" t="str">
            <v>40.790 a 40.830</v>
          </cell>
        </row>
        <row r="52">
          <cell r="C52" t="str">
            <v>20222</v>
          </cell>
          <cell r="D52" t="str">
            <v>4100</v>
          </cell>
          <cell r="E52" t="str">
            <v>SECUNDÁRIO</v>
          </cell>
          <cell r="F52" t="str">
            <v>Diversos</v>
          </cell>
          <cell r="G52" t="str">
            <v>Diversos</v>
          </cell>
          <cell r="H52" t="str">
            <v>4100</v>
          </cell>
          <cell r="I52" t="str">
            <v>40.790 a 40.830</v>
          </cell>
          <cell r="J52" t="str">
            <v>40.790 a 40.830</v>
          </cell>
        </row>
        <row r="53">
          <cell r="C53" t="str">
            <v>301</v>
          </cell>
          <cell r="D53" t="str">
            <v>5000</v>
          </cell>
          <cell r="E53" t="str">
            <v>TERCIÁRIO</v>
          </cell>
          <cell r="F53" t="str">
            <v>Atacado</v>
          </cell>
          <cell r="G53" t="str">
            <v>Comércio Atacadista</v>
          </cell>
          <cell r="H53" t="str">
            <v>5000</v>
          </cell>
          <cell r="I53" t="str">
            <v>50.000 a 59.999</v>
          </cell>
          <cell r="J53" t="str">
            <v>50.000 a 59.999</v>
          </cell>
        </row>
        <row r="54">
          <cell r="C54" t="str">
            <v>301</v>
          </cell>
          <cell r="D54" t="str">
            <v>5028</v>
          </cell>
          <cell r="E54" t="str">
            <v>TERCIÁRIO</v>
          </cell>
          <cell r="F54" t="str">
            <v>Atacado</v>
          </cell>
          <cell r="G54" t="str">
            <v>Comércio Atacadista</v>
          </cell>
          <cell r="H54" t="str">
            <v>5028</v>
          </cell>
          <cell r="I54" t="str">
            <v>50.000 a 59.999</v>
          </cell>
          <cell r="J54" t="str">
            <v>50.000 a 59.999</v>
          </cell>
        </row>
        <row r="55">
          <cell r="C55" t="str">
            <v>301</v>
          </cell>
          <cell r="D55" t="str">
            <v>5029</v>
          </cell>
          <cell r="E55" t="str">
            <v>TERCIÁRIO</v>
          </cell>
          <cell r="F55" t="str">
            <v>Atacado</v>
          </cell>
          <cell r="G55" t="str">
            <v>Comércio Atacadista</v>
          </cell>
          <cell r="H55" t="str">
            <v>5029</v>
          </cell>
          <cell r="I55" t="str">
            <v>50.000 a 59.999</v>
          </cell>
          <cell r="J55" t="str">
            <v>50.000 a 59.999</v>
          </cell>
        </row>
        <row r="56">
          <cell r="C56" t="str">
            <v>301</v>
          </cell>
          <cell r="D56" t="str">
            <v>5030</v>
          </cell>
          <cell r="E56" t="str">
            <v>TERCIÁRIO</v>
          </cell>
          <cell r="F56" t="str">
            <v>Atacado</v>
          </cell>
          <cell r="G56" t="str">
            <v>Comércio Atacadista</v>
          </cell>
          <cell r="H56" t="str">
            <v>5030</v>
          </cell>
          <cell r="I56" t="str">
            <v>50.000 a 59.999</v>
          </cell>
          <cell r="J56" t="str">
            <v>50.000 a 59.999</v>
          </cell>
        </row>
        <row r="57">
          <cell r="C57" t="str">
            <v>301</v>
          </cell>
          <cell r="D57" t="str">
            <v>5031</v>
          </cell>
          <cell r="E57" t="str">
            <v>TERCIÁRIO</v>
          </cell>
          <cell r="F57" t="str">
            <v>Atacado</v>
          </cell>
          <cell r="G57" t="str">
            <v>Comércio Atacadista</v>
          </cell>
          <cell r="H57" t="str">
            <v>5031</v>
          </cell>
          <cell r="I57" t="str">
            <v>50.000 a 59.999</v>
          </cell>
          <cell r="J57" t="str">
            <v>50.000 a 59.999</v>
          </cell>
        </row>
        <row r="58">
          <cell r="C58" t="str">
            <v>301</v>
          </cell>
          <cell r="D58" t="str">
            <v>5032</v>
          </cell>
          <cell r="E58" t="str">
            <v>TERCIÁRIO</v>
          </cell>
          <cell r="F58" t="str">
            <v>Atacado</v>
          </cell>
          <cell r="G58" t="str">
            <v>Comércio Atacadista</v>
          </cell>
          <cell r="H58" t="str">
            <v>5032</v>
          </cell>
          <cell r="I58" t="str">
            <v>50.000 a 59.999</v>
          </cell>
          <cell r="J58" t="str">
            <v>50.000 a 59.999</v>
          </cell>
        </row>
        <row r="59">
          <cell r="C59" t="str">
            <v>301</v>
          </cell>
          <cell r="D59" t="str">
            <v>5033</v>
          </cell>
          <cell r="E59" t="str">
            <v>TERCIÁRIO</v>
          </cell>
          <cell r="F59" t="str">
            <v>Atacado</v>
          </cell>
          <cell r="G59" t="str">
            <v>Comércio Atacadista</v>
          </cell>
          <cell r="H59" t="str">
            <v>5033</v>
          </cell>
          <cell r="I59" t="str">
            <v>50.000 a 59.999</v>
          </cell>
          <cell r="J59" t="str">
            <v>50.000 a 59.999</v>
          </cell>
        </row>
        <row r="60">
          <cell r="C60" t="str">
            <v>301</v>
          </cell>
          <cell r="D60" t="str">
            <v>5034</v>
          </cell>
          <cell r="E60" t="str">
            <v>TERCIÁRIO</v>
          </cell>
          <cell r="F60" t="str">
            <v>Atacado</v>
          </cell>
          <cell r="G60" t="str">
            <v>Comércio Atacadista</v>
          </cell>
          <cell r="H60" t="str">
            <v>5034</v>
          </cell>
          <cell r="I60" t="str">
            <v>50.000 a 59.999</v>
          </cell>
          <cell r="J60" t="str">
            <v>50.000 a 59.999</v>
          </cell>
        </row>
        <row r="61">
          <cell r="C61" t="str">
            <v>301</v>
          </cell>
          <cell r="D61" t="str">
            <v>5035</v>
          </cell>
          <cell r="E61" t="str">
            <v>TERCIÁRIO</v>
          </cell>
          <cell r="F61" t="str">
            <v>Atacado</v>
          </cell>
          <cell r="G61" t="str">
            <v>Comércio Atacadista</v>
          </cell>
          <cell r="H61" t="str">
            <v>5035</v>
          </cell>
          <cell r="I61" t="str">
            <v>50.000 a 59.999</v>
          </cell>
          <cell r="J61" t="str">
            <v>50.000 a 59.999</v>
          </cell>
        </row>
        <row r="62">
          <cell r="C62" t="str">
            <v>301</v>
          </cell>
          <cell r="D62" t="str">
            <v>5036</v>
          </cell>
          <cell r="E62" t="str">
            <v>TERCIÁRIO</v>
          </cell>
          <cell r="F62" t="str">
            <v>Atacado</v>
          </cell>
          <cell r="G62" t="str">
            <v>Comércio Atacadista</v>
          </cell>
          <cell r="H62" t="str">
            <v>5036</v>
          </cell>
          <cell r="I62" t="str">
            <v>50.000 a 59.999</v>
          </cell>
          <cell r="J62" t="str">
            <v>50.000 a 59.999</v>
          </cell>
        </row>
        <row r="63">
          <cell r="C63" t="str">
            <v>301</v>
          </cell>
          <cell r="D63" t="str">
            <v>5037</v>
          </cell>
          <cell r="E63" t="str">
            <v>TERCIÁRIO</v>
          </cell>
          <cell r="F63" t="str">
            <v>Atacado</v>
          </cell>
          <cell r="G63" t="str">
            <v>Comércio Atacadista</v>
          </cell>
          <cell r="H63" t="str">
            <v>5037</v>
          </cell>
          <cell r="I63" t="str">
            <v>50.000 a 59.999</v>
          </cell>
          <cell r="J63" t="str">
            <v>50.000 a 59.999</v>
          </cell>
        </row>
        <row r="64">
          <cell r="C64" t="str">
            <v>301</v>
          </cell>
          <cell r="D64" t="str">
            <v>5038</v>
          </cell>
          <cell r="E64" t="str">
            <v>TERCIÁRIO</v>
          </cell>
          <cell r="F64" t="str">
            <v>Atacado</v>
          </cell>
          <cell r="G64" t="str">
            <v>Comércio Atacadista</v>
          </cell>
          <cell r="H64" t="str">
            <v>5038</v>
          </cell>
          <cell r="I64" t="str">
            <v>50.000 a 59.999</v>
          </cell>
          <cell r="J64" t="str">
            <v>50.000 a 59.999</v>
          </cell>
        </row>
        <row r="65">
          <cell r="C65" t="str">
            <v>301</v>
          </cell>
          <cell r="D65" t="str">
            <v>5039</v>
          </cell>
          <cell r="E65" t="str">
            <v>TERCIÁRIO</v>
          </cell>
          <cell r="F65" t="str">
            <v>Atacado</v>
          </cell>
          <cell r="G65" t="str">
            <v>Comércio Atacadista</v>
          </cell>
          <cell r="H65" t="str">
            <v>5039</v>
          </cell>
          <cell r="I65" t="str">
            <v>50.000 a 59.999</v>
          </cell>
          <cell r="J65" t="str">
            <v>50.000 a 59.999</v>
          </cell>
        </row>
        <row r="66">
          <cell r="C66" t="str">
            <v>301</v>
          </cell>
          <cell r="D66" t="str">
            <v>5040</v>
          </cell>
          <cell r="E66" t="str">
            <v>TERCIÁRIO</v>
          </cell>
          <cell r="F66" t="str">
            <v>Atacado</v>
          </cell>
          <cell r="G66" t="str">
            <v>Comércio Atacadista</v>
          </cell>
          <cell r="H66" t="str">
            <v>5040</v>
          </cell>
          <cell r="I66" t="str">
            <v>50.000 a 59.999</v>
          </cell>
          <cell r="J66" t="str">
            <v>50.000 a 59.999</v>
          </cell>
        </row>
        <row r="67">
          <cell r="C67" t="str">
            <v>301</v>
          </cell>
          <cell r="D67" t="str">
            <v>5041</v>
          </cell>
          <cell r="E67" t="str">
            <v>TERCIÁRIO</v>
          </cell>
          <cell r="F67" t="str">
            <v>Atacado</v>
          </cell>
          <cell r="G67" t="str">
            <v>Comércio Atacadista</v>
          </cell>
          <cell r="H67" t="str">
            <v>5041</v>
          </cell>
          <cell r="I67" t="str">
            <v>50.000 a 59.999</v>
          </cell>
          <cell r="J67" t="str">
            <v>50.000 a 59.999</v>
          </cell>
        </row>
        <row r="68">
          <cell r="C68" t="str">
            <v>301</v>
          </cell>
          <cell r="D68" t="str">
            <v>5042</v>
          </cell>
          <cell r="E68" t="str">
            <v>TERCIÁRIO</v>
          </cell>
          <cell r="F68" t="str">
            <v>Atacado</v>
          </cell>
          <cell r="G68" t="str">
            <v>Comércio Atacadista</v>
          </cell>
          <cell r="H68" t="str">
            <v>5042</v>
          </cell>
          <cell r="I68" t="str">
            <v>50.000 a 59.999</v>
          </cell>
          <cell r="J68" t="str">
            <v>50.000 a 59.999</v>
          </cell>
        </row>
        <row r="69">
          <cell r="C69" t="str">
            <v>301</v>
          </cell>
          <cell r="D69" t="str">
            <v>5043</v>
          </cell>
          <cell r="E69" t="str">
            <v>TERCIÁRIO</v>
          </cell>
          <cell r="F69" t="str">
            <v>Atacado</v>
          </cell>
          <cell r="G69" t="str">
            <v>Comércio Atacadista</v>
          </cell>
          <cell r="H69" t="str">
            <v>5043</v>
          </cell>
          <cell r="I69" t="str">
            <v>50.000 a 59.999</v>
          </cell>
          <cell r="J69" t="str">
            <v>50.000 a 59.999</v>
          </cell>
        </row>
        <row r="70">
          <cell r="C70" t="str">
            <v>301</v>
          </cell>
          <cell r="D70" t="str">
            <v>5044</v>
          </cell>
          <cell r="E70" t="str">
            <v>TERCIÁRIO</v>
          </cell>
          <cell r="F70" t="str">
            <v>Atacado</v>
          </cell>
          <cell r="G70" t="str">
            <v>Comércio Atacadista</v>
          </cell>
          <cell r="H70" t="str">
            <v>5044</v>
          </cell>
          <cell r="I70" t="str">
            <v>50.000 a 59.999</v>
          </cell>
          <cell r="J70" t="str">
            <v>50.000 a 59.999</v>
          </cell>
        </row>
        <row r="71">
          <cell r="C71" t="str">
            <v>301</v>
          </cell>
          <cell r="D71" t="str">
            <v>5045</v>
          </cell>
          <cell r="E71" t="str">
            <v>TERCIÁRIO</v>
          </cell>
          <cell r="F71" t="str">
            <v>Atacado</v>
          </cell>
          <cell r="G71" t="str">
            <v>Comércio Atacadista</v>
          </cell>
          <cell r="H71" t="str">
            <v>5045</v>
          </cell>
          <cell r="I71" t="str">
            <v>50.000 a 59.999</v>
          </cell>
          <cell r="J71" t="str">
            <v>50.000 a 59.999</v>
          </cell>
        </row>
        <row r="72">
          <cell r="C72" t="str">
            <v>301</v>
          </cell>
          <cell r="D72" t="str">
            <v>5046</v>
          </cell>
          <cell r="E72" t="str">
            <v>TERCIÁRIO</v>
          </cell>
          <cell r="F72" t="str">
            <v>Atacado</v>
          </cell>
          <cell r="G72" t="str">
            <v>Comércio Atacadista</v>
          </cell>
          <cell r="H72" t="str">
            <v>5046</v>
          </cell>
          <cell r="I72" t="str">
            <v>50.000 a 59.999</v>
          </cell>
          <cell r="J72" t="str">
            <v>50.000 a 59.999</v>
          </cell>
        </row>
        <row r="73">
          <cell r="C73" t="str">
            <v>301</v>
          </cell>
          <cell r="D73" t="str">
            <v>5047</v>
          </cell>
          <cell r="E73" t="str">
            <v>TERCIÁRIO</v>
          </cell>
          <cell r="F73" t="str">
            <v>Atacado</v>
          </cell>
          <cell r="G73" t="str">
            <v>Comércio Atacadista</v>
          </cell>
          <cell r="H73" t="str">
            <v>5047</v>
          </cell>
          <cell r="I73" t="str">
            <v>50.000 a 59.999</v>
          </cell>
          <cell r="J73" t="str">
            <v>50.000 a 59.999</v>
          </cell>
        </row>
        <row r="74">
          <cell r="C74" t="str">
            <v>301</v>
          </cell>
          <cell r="D74" t="str">
            <v>5048</v>
          </cell>
          <cell r="E74" t="str">
            <v>TERCIÁRIO</v>
          </cell>
          <cell r="F74" t="str">
            <v>Atacado</v>
          </cell>
          <cell r="G74" t="str">
            <v>Comércio Atacadista</v>
          </cell>
          <cell r="H74" t="str">
            <v>5048</v>
          </cell>
          <cell r="I74" t="str">
            <v>50.000 a 59.999</v>
          </cell>
          <cell r="J74" t="str">
            <v>50.000 a 59.999</v>
          </cell>
        </row>
        <row r="75">
          <cell r="C75" t="str">
            <v>301</v>
          </cell>
          <cell r="D75" t="str">
            <v>5049</v>
          </cell>
          <cell r="E75" t="str">
            <v>TERCIÁRIO</v>
          </cell>
          <cell r="F75" t="str">
            <v>Atacado</v>
          </cell>
          <cell r="G75" t="str">
            <v>Comércio Atacadista</v>
          </cell>
          <cell r="H75" t="str">
            <v>5049</v>
          </cell>
          <cell r="I75" t="str">
            <v>50.000 a 59.999</v>
          </cell>
          <cell r="J75" t="str">
            <v>50.000 a 59.999</v>
          </cell>
        </row>
        <row r="76">
          <cell r="C76" t="str">
            <v>301</v>
          </cell>
          <cell r="D76" t="str">
            <v>5050</v>
          </cell>
          <cell r="E76" t="str">
            <v>TERCIÁRIO</v>
          </cell>
          <cell r="F76" t="str">
            <v>Atacado</v>
          </cell>
          <cell r="G76" t="str">
            <v>Comércio Atacadista</v>
          </cell>
          <cell r="H76" t="str">
            <v>5050</v>
          </cell>
          <cell r="I76" t="str">
            <v>50.000 a 59.999</v>
          </cell>
          <cell r="J76" t="str">
            <v>50.000 a 59.999</v>
          </cell>
        </row>
        <row r="77">
          <cell r="C77" t="str">
            <v>301</v>
          </cell>
          <cell r="D77" t="str">
            <v>5051</v>
          </cell>
          <cell r="E77" t="str">
            <v>TERCIÁRIO</v>
          </cell>
          <cell r="F77" t="str">
            <v>Atacado</v>
          </cell>
          <cell r="G77" t="str">
            <v>Comércio Atacadista</v>
          </cell>
          <cell r="H77" t="str">
            <v>5051</v>
          </cell>
          <cell r="I77" t="str">
            <v>50.000 a 59.999</v>
          </cell>
          <cell r="J77" t="str">
            <v>50.000 a 59.999</v>
          </cell>
        </row>
        <row r="78">
          <cell r="C78" t="str">
            <v>301</v>
          </cell>
          <cell r="D78" t="str">
            <v>5052</v>
          </cell>
          <cell r="E78" t="str">
            <v>TERCIÁRIO</v>
          </cell>
          <cell r="F78" t="str">
            <v>Atacado</v>
          </cell>
          <cell r="G78" t="str">
            <v>Comércio Atacadista</v>
          </cell>
          <cell r="H78" t="str">
            <v>5052</v>
          </cell>
          <cell r="I78" t="str">
            <v>50.000 a 59.999</v>
          </cell>
          <cell r="J78" t="str">
            <v>50.000 a 59.999</v>
          </cell>
        </row>
        <row r="79">
          <cell r="C79" t="str">
            <v>301</v>
          </cell>
          <cell r="D79" t="str">
            <v>5053</v>
          </cell>
          <cell r="E79" t="str">
            <v>TERCIÁRIO</v>
          </cell>
          <cell r="F79" t="str">
            <v>Atacado</v>
          </cell>
          <cell r="G79" t="str">
            <v>Comércio Atacadista</v>
          </cell>
          <cell r="H79" t="str">
            <v>5053</v>
          </cell>
          <cell r="I79" t="str">
            <v>50.000 a 59.999</v>
          </cell>
          <cell r="J79" t="str">
            <v>50.000 a 59.999</v>
          </cell>
        </row>
        <row r="80">
          <cell r="C80" t="str">
            <v>301</v>
          </cell>
          <cell r="D80" t="str">
            <v>5054</v>
          </cell>
          <cell r="E80" t="str">
            <v>TERCIÁRIO</v>
          </cell>
          <cell r="F80" t="str">
            <v>Atacado</v>
          </cell>
          <cell r="G80" t="str">
            <v>Comércio Atacadista</v>
          </cell>
          <cell r="H80" t="str">
            <v>5054</v>
          </cell>
          <cell r="I80" t="str">
            <v>50.000 a 59.999</v>
          </cell>
          <cell r="J80" t="str">
            <v>50.000 a 59.999</v>
          </cell>
        </row>
        <row r="81">
          <cell r="C81" t="str">
            <v>301</v>
          </cell>
          <cell r="D81" t="str">
            <v>5055</v>
          </cell>
          <cell r="E81" t="str">
            <v>TERCIÁRIO</v>
          </cell>
          <cell r="F81" t="str">
            <v>Atacado</v>
          </cell>
          <cell r="G81" t="str">
            <v>Comércio Atacadista</v>
          </cell>
          <cell r="H81" t="str">
            <v>5055</v>
          </cell>
          <cell r="I81" t="str">
            <v>50.000 a 59.999</v>
          </cell>
          <cell r="J81" t="str">
            <v>50.000 a 59.999</v>
          </cell>
        </row>
        <row r="82">
          <cell r="C82" t="str">
            <v>301</v>
          </cell>
          <cell r="D82" t="str">
            <v>5056</v>
          </cell>
          <cell r="E82" t="str">
            <v>TERCIÁRIO</v>
          </cell>
          <cell r="F82" t="str">
            <v>Atacado</v>
          </cell>
          <cell r="G82" t="str">
            <v>Comércio Atacadista</v>
          </cell>
          <cell r="H82" t="str">
            <v>5056</v>
          </cell>
          <cell r="I82" t="str">
            <v>50.000 a 59.999</v>
          </cell>
          <cell r="J82" t="str">
            <v>50.000 a 59.999</v>
          </cell>
        </row>
        <row r="83">
          <cell r="C83" t="str">
            <v>301</v>
          </cell>
          <cell r="D83" t="str">
            <v>5057</v>
          </cell>
          <cell r="E83" t="str">
            <v>TERCIÁRIO</v>
          </cell>
          <cell r="F83" t="str">
            <v>Atacado</v>
          </cell>
          <cell r="G83" t="str">
            <v>Comércio Atacadista</v>
          </cell>
          <cell r="H83" t="str">
            <v>5057</v>
          </cell>
          <cell r="I83" t="str">
            <v>50.000 a 59.999</v>
          </cell>
          <cell r="J83" t="str">
            <v>50.000 a 59.999</v>
          </cell>
        </row>
        <row r="84">
          <cell r="C84" t="str">
            <v>301</v>
          </cell>
          <cell r="D84" t="str">
            <v>5058</v>
          </cell>
          <cell r="E84" t="str">
            <v>TERCIÁRIO</v>
          </cell>
          <cell r="F84" t="str">
            <v>Atacado</v>
          </cell>
          <cell r="G84" t="str">
            <v>Comércio Atacadista</v>
          </cell>
          <cell r="H84" t="str">
            <v>5058</v>
          </cell>
          <cell r="I84" t="str">
            <v>50.000 a 59.999</v>
          </cell>
          <cell r="J84" t="str">
            <v>50.000 a 59.999</v>
          </cell>
        </row>
        <row r="85">
          <cell r="C85" t="str">
            <v>301</v>
          </cell>
          <cell r="D85" t="str">
            <v>5059</v>
          </cell>
          <cell r="E85" t="str">
            <v>TERCIÁRIO</v>
          </cell>
          <cell r="F85" t="str">
            <v>Atacado</v>
          </cell>
          <cell r="G85" t="str">
            <v>Comércio Atacadista</v>
          </cell>
          <cell r="H85" t="str">
            <v>5059</v>
          </cell>
          <cell r="I85" t="str">
            <v>50.000 a 59.999</v>
          </cell>
          <cell r="J85" t="str">
            <v>50.000 a 59.999</v>
          </cell>
        </row>
        <row r="86">
          <cell r="C86" t="str">
            <v>301</v>
          </cell>
          <cell r="D86" t="str">
            <v>5060</v>
          </cell>
          <cell r="E86" t="str">
            <v>TERCIÁRIO</v>
          </cell>
          <cell r="F86" t="str">
            <v>Atacado</v>
          </cell>
          <cell r="G86" t="str">
            <v>Comércio Atacadista</v>
          </cell>
          <cell r="H86" t="str">
            <v>5060</v>
          </cell>
          <cell r="I86" t="str">
            <v>50.000 a 59.999</v>
          </cell>
          <cell r="J86" t="str">
            <v>50.000 a 59.999</v>
          </cell>
        </row>
        <row r="87">
          <cell r="C87" t="str">
            <v>301</v>
          </cell>
          <cell r="D87" t="str">
            <v>5061</v>
          </cell>
          <cell r="E87" t="str">
            <v>TERCIÁRIO</v>
          </cell>
          <cell r="F87" t="str">
            <v>Atacado</v>
          </cell>
          <cell r="G87" t="str">
            <v>Comércio Atacadista</v>
          </cell>
          <cell r="H87" t="str">
            <v>5061</v>
          </cell>
          <cell r="I87" t="str">
            <v>50.000 a 59.999</v>
          </cell>
          <cell r="J87" t="str">
            <v>50.000 a 59.999</v>
          </cell>
        </row>
        <row r="88">
          <cell r="C88" t="str">
            <v>301</v>
          </cell>
          <cell r="D88" t="str">
            <v>5062</v>
          </cell>
          <cell r="E88" t="str">
            <v>TERCIÁRIO</v>
          </cell>
          <cell r="F88" t="str">
            <v>Atacado</v>
          </cell>
          <cell r="G88" t="str">
            <v>Comércio Atacadista</v>
          </cell>
          <cell r="H88" t="str">
            <v>5062</v>
          </cell>
          <cell r="I88" t="str">
            <v>50.000 a 59.999</v>
          </cell>
          <cell r="J88" t="str">
            <v>50.000 a 59.999</v>
          </cell>
        </row>
        <row r="89">
          <cell r="C89" t="str">
            <v>301</v>
          </cell>
          <cell r="D89" t="str">
            <v>5063</v>
          </cell>
          <cell r="E89" t="str">
            <v>TERCIÁRIO</v>
          </cell>
          <cell r="F89" t="str">
            <v>Atacado</v>
          </cell>
          <cell r="G89" t="str">
            <v>Comércio Atacadista</v>
          </cell>
          <cell r="H89" t="str">
            <v>5063</v>
          </cell>
          <cell r="I89" t="str">
            <v>50.000 a 59.999</v>
          </cell>
          <cell r="J89" t="str">
            <v>50.000 a 59.999</v>
          </cell>
        </row>
        <row r="90">
          <cell r="C90" t="str">
            <v>301</v>
          </cell>
          <cell r="D90" t="str">
            <v>5064</v>
          </cell>
          <cell r="E90" t="str">
            <v>TERCIÁRIO</v>
          </cell>
          <cell r="F90" t="str">
            <v>Atacado</v>
          </cell>
          <cell r="G90" t="str">
            <v>Comércio Atacadista</v>
          </cell>
          <cell r="H90" t="str">
            <v>5064</v>
          </cell>
          <cell r="I90" t="str">
            <v>50.000 a 59.999</v>
          </cell>
          <cell r="J90" t="str">
            <v>50.000 a 59.999</v>
          </cell>
        </row>
        <row r="91">
          <cell r="C91" t="str">
            <v>301</v>
          </cell>
          <cell r="D91" t="str">
            <v>5065</v>
          </cell>
          <cell r="E91" t="str">
            <v>TERCIÁRIO</v>
          </cell>
          <cell r="F91" t="str">
            <v>Atacado</v>
          </cell>
          <cell r="G91" t="str">
            <v>Comércio Atacadista</v>
          </cell>
          <cell r="H91" t="str">
            <v>5065</v>
          </cell>
          <cell r="I91" t="str">
            <v>50.000 a 59.999</v>
          </cell>
          <cell r="J91" t="str">
            <v>50.000 a 59.999</v>
          </cell>
        </row>
        <row r="92">
          <cell r="C92" t="str">
            <v>301</v>
          </cell>
          <cell r="D92" t="str">
            <v>5066</v>
          </cell>
          <cell r="E92" t="str">
            <v>TERCIÁRIO</v>
          </cell>
          <cell r="F92" t="str">
            <v>Atacado</v>
          </cell>
          <cell r="G92" t="str">
            <v>Comércio Atacadista</v>
          </cell>
          <cell r="H92" t="str">
            <v>5066</v>
          </cell>
          <cell r="I92" t="str">
            <v>50.000 a 59.999</v>
          </cell>
          <cell r="J92" t="str">
            <v>50.000 a 59.999</v>
          </cell>
        </row>
        <row r="93">
          <cell r="C93" t="str">
            <v>301</v>
          </cell>
          <cell r="D93" t="str">
            <v>5067</v>
          </cell>
          <cell r="E93" t="str">
            <v>TERCIÁRIO</v>
          </cell>
          <cell r="F93" t="str">
            <v>Atacado</v>
          </cell>
          <cell r="G93" t="str">
            <v>Comércio Atacadista</v>
          </cell>
          <cell r="H93" t="str">
            <v>5067</v>
          </cell>
          <cell r="I93" t="str">
            <v>50.000 a 59.999</v>
          </cell>
          <cell r="J93" t="str">
            <v>50.000 a 59.999</v>
          </cell>
        </row>
        <row r="94">
          <cell r="C94" t="str">
            <v>301</v>
          </cell>
          <cell r="D94" t="str">
            <v>5068</v>
          </cell>
          <cell r="E94" t="str">
            <v>TERCIÁRIO</v>
          </cell>
          <cell r="F94" t="str">
            <v>Atacado</v>
          </cell>
          <cell r="G94" t="str">
            <v>Comércio Atacadista</v>
          </cell>
          <cell r="H94" t="str">
            <v>5068</v>
          </cell>
          <cell r="I94" t="str">
            <v>50.000 a 59.999</v>
          </cell>
          <cell r="J94" t="str">
            <v>50.000 a 59.999</v>
          </cell>
        </row>
        <row r="95">
          <cell r="C95" t="str">
            <v>301</v>
          </cell>
          <cell r="D95" t="str">
            <v>5069</v>
          </cell>
          <cell r="E95" t="str">
            <v>TERCIÁRIO</v>
          </cell>
          <cell r="F95" t="str">
            <v>Atacado</v>
          </cell>
          <cell r="G95" t="str">
            <v>Comércio Atacadista</v>
          </cell>
          <cell r="H95" t="str">
            <v>5069</v>
          </cell>
          <cell r="I95" t="str">
            <v>50.000 a 59.999</v>
          </cell>
          <cell r="J95" t="str">
            <v>50.000 a 59.999</v>
          </cell>
        </row>
        <row r="96">
          <cell r="C96" t="str">
            <v>301</v>
          </cell>
          <cell r="D96" t="str">
            <v>5070</v>
          </cell>
          <cell r="E96" t="str">
            <v>TERCIÁRIO</v>
          </cell>
          <cell r="F96" t="str">
            <v>Atacado</v>
          </cell>
          <cell r="G96" t="str">
            <v>Comércio Atacadista</v>
          </cell>
          <cell r="H96" t="str">
            <v>5070</v>
          </cell>
          <cell r="I96" t="str">
            <v>50.000 a 59.999</v>
          </cell>
          <cell r="J96" t="str">
            <v>50.000 a 59.999</v>
          </cell>
        </row>
        <row r="97">
          <cell r="C97" t="str">
            <v>301</v>
          </cell>
          <cell r="D97" t="str">
            <v>5071</v>
          </cell>
          <cell r="E97" t="str">
            <v>TERCIÁRIO</v>
          </cell>
          <cell r="F97" t="str">
            <v>Atacado</v>
          </cell>
          <cell r="G97" t="str">
            <v>Comércio Atacadista</v>
          </cell>
          <cell r="H97" t="str">
            <v>5071</v>
          </cell>
          <cell r="I97" t="str">
            <v>50.000 a 59.999</v>
          </cell>
          <cell r="J97" t="str">
            <v>50.000 a 59.999</v>
          </cell>
        </row>
        <row r="98">
          <cell r="C98" t="str">
            <v>301</v>
          </cell>
          <cell r="D98" t="str">
            <v>5072</v>
          </cell>
          <cell r="E98" t="str">
            <v>TERCIÁRIO</v>
          </cell>
          <cell r="F98" t="str">
            <v>Atacado</v>
          </cell>
          <cell r="G98" t="str">
            <v>Comércio Atacadista</v>
          </cell>
          <cell r="H98" t="str">
            <v>5072</v>
          </cell>
          <cell r="I98" t="str">
            <v>50.000 a 59.999</v>
          </cell>
          <cell r="J98" t="str">
            <v>50.000 a 59.999</v>
          </cell>
        </row>
        <row r="99">
          <cell r="C99" t="str">
            <v>301</v>
          </cell>
          <cell r="D99" t="str">
            <v>5073</v>
          </cell>
          <cell r="E99" t="str">
            <v>TERCIÁRIO</v>
          </cell>
          <cell r="F99" t="str">
            <v>Atacado</v>
          </cell>
          <cell r="G99" t="str">
            <v>Comércio Atacadista</v>
          </cell>
          <cell r="H99" t="str">
            <v>5073</v>
          </cell>
          <cell r="I99" t="str">
            <v>50.000 a 59.999</v>
          </cell>
          <cell r="J99" t="str">
            <v>50.000 a 59.999</v>
          </cell>
        </row>
        <row r="100">
          <cell r="C100" t="str">
            <v>301</v>
          </cell>
          <cell r="D100" t="str">
            <v>5074</v>
          </cell>
          <cell r="E100" t="str">
            <v>TERCIÁRIO</v>
          </cell>
          <cell r="F100" t="str">
            <v>Atacado</v>
          </cell>
          <cell r="G100" t="str">
            <v>Comércio Atacadista</v>
          </cell>
          <cell r="H100" t="str">
            <v>5074</v>
          </cell>
          <cell r="I100" t="str">
            <v>50.000 a 59.999</v>
          </cell>
          <cell r="J100" t="str">
            <v>50.000 a 59.999</v>
          </cell>
        </row>
        <row r="101">
          <cell r="C101" t="str">
            <v>301</v>
          </cell>
          <cell r="D101" t="str">
            <v>5075</v>
          </cell>
          <cell r="E101" t="str">
            <v>TERCIÁRIO</v>
          </cell>
          <cell r="F101" t="str">
            <v>Atacado</v>
          </cell>
          <cell r="G101" t="str">
            <v>Comércio Atacadista</v>
          </cell>
          <cell r="H101" t="str">
            <v>5075</v>
          </cell>
          <cell r="I101" t="str">
            <v>50.000 a 59.999</v>
          </cell>
          <cell r="J101" t="str">
            <v>50.000 a 59.999</v>
          </cell>
        </row>
        <row r="102">
          <cell r="C102" t="str">
            <v>301</v>
          </cell>
          <cell r="D102" t="str">
            <v>5076</v>
          </cell>
          <cell r="E102" t="str">
            <v>TERCIÁRIO</v>
          </cell>
          <cell r="F102" t="str">
            <v>Atacado</v>
          </cell>
          <cell r="G102" t="str">
            <v>Comércio Atacadista</v>
          </cell>
          <cell r="H102" t="str">
            <v>5076</v>
          </cell>
          <cell r="I102" t="str">
            <v>50.000 a 59.999</v>
          </cell>
          <cell r="J102" t="str">
            <v>50.000 a 59.999</v>
          </cell>
        </row>
        <row r="103">
          <cell r="C103" t="str">
            <v>301</v>
          </cell>
          <cell r="D103" t="str">
            <v>5077</v>
          </cell>
          <cell r="E103" t="str">
            <v>TERCIÁRIO</v>
          </cell>
          <cell r="F103" t="str">
            <v>Atacado</v>
          </cell>
          <cell r="G103" t="str">
            <v>Comércio Atacadista</v>
          </cell>
          <cell r="H103" t="str">
            <v>5077</v>
          </cell>
          <cell r="I103" t="str">
            <v>50.000 a 59.999</v>
          </cell>
          <cell r="J103" t="str">
            <v>50.000 a 59.999</v>
          </cell>
        </row>
        <row r="104">
          <cell r="C104" t="str">
            <v>301</v>
          </cell>
          <cell r="D104" t="str">
            <v>5078</v>
          </cell>
          <cell r="E104" t="str">
            <v>TERCIÁRIO</v>
          </cell>
          <cell r="F104" t="str">
            <v>Atacado</v>
          </cell>
          <cell r="G104" t="str">
            <v>Comércio Atacadista</v>
          </cell>
          <cell r="H104" t="str">
            <v>5078</v>
          </cell>
          <cell r="I104" t="str">
            <v>50.000 a 59.999</v>
          </cell>
          <cell r="J104" t="str">
            <v>50.000 a 59.999</v>
          </cell>
        </row>
        <row r="105">
          <cell r="C105" t="str">
            <v>301</v>
          </cell>
          <cell r="D105" t="str">
            <v>5079</v>
          </cell>
          <cell r="E105" t="str">
            <v>TERCIÁRIO</v>
          </cell>
          <cell r="F105" t="str">
            <v>Atacado</v>
          </cell>
          <cell r="G105" t="str">
            <v>Comércio Atacadista</v>
          </cell>
          <cell r="H105" t="str">
            <v>5079</v>
          </cell>
          <cell r="I105" t="str">
            <v>50.000 a 59.999</v>
          </cell>
          <cell r="J105" t="str">
            <v>50.000 a 59.999</v>
          </cell>
        </row>
        <row r="106">
          <cell r="C106" t="str">
            <v>301</v>
          </cell>
          <cell r="D106" t="str">
            <v>5080</v>
          </cell>
          <cell r="E106" t="str">
            <v>TERCIÁRIO</v>
          </cell>
          <cell r="F106" t="str">
            <v>Atacado</v>
          </cell>
          <cell r="G106" t="str">
            <v>Comércio Atacadista</v>
          </cell>
          <cell r="H106" t="str">
            <v>5080</v>
          </cell>
          <cell r="I106" t="str">
            <v>50.000 a 59.999</v>
          </cell>
          <cell r="J106" t="str">
            <v>50.000 a 59.999</v>
          </cell>
        </row>
        <row r="107">
          <cell r="C107" t="str">
            <v>301</v>
          </cell>
          <cell r="D107" t="str">
            <v>5081</v>
          </cell>
          <cell r="E107" t="str">
            <v>TERCIÁRIO</v>
          </cell>
          <cell r="F107" t="str">
            <v>Atacado</v>
          </cell>
          <cell r="G107" t="str">
            <v>Comércio Atacadista</v>
          </cell>
          <cell r="H107" t="str">
            <v>5081</v>
          </cell>
          <cell r="I107" t="str">
            <v>50.000 a 59.999</v>
          </cell>
          <cell r="J107" t="str">
            <v>50.000 a 59.999</v>
          </cell>
        </row>
        <row r="108">
          <cell r="C108" t="str">
            <v>301</v>
          </cell>
          <cell r="D108" t="str">
            <v>5082</v>
          </cell>
          <cell r="E108" t="str">
            <v>TERCIÁRIO</v>
          </cell>
          <cell r="F108" t="str">
            <v>Atacado</v>
          </cell>
          <cell r="G108" t="str">
            <v>Comércio Atacadista</v>
          </cell>
          <cell r="H108" t="str">
            <v>5082</v>
          </cell>
          <cell r="I108" t="str">
            <v>50.000 a 59.999</v>
          </cell>
          <cell r="J108" t="str">
            <v>50.000 a 59.999</v>
          </cell>
        </row>
        <row r="109">
          <cell r="C109" t="str">
            <v>301</v>
          </cell>
          <cell r="D109" t="str">
            <v>5083</v>
          </cell>
          <cell r="E109" t="str">
            <v>TERCIÁRIO</v>
          </cell>
          <cell r="F109" t="str">
            <v>Atacado</v>
          </cell>
          <cell r="G109" t="str">
            <v>Comércio Atacadista</v>
          </cell>
          <cell r="H109" t="str">
            <v>5083</v>
          </cell>
          <cell r="I109" t="str">
            <v>50.000 a 59.999</v>
          </cell>
          <cell r="J109" t="str">
            <v>50.000 a 59.999</v>
          </cell>
        </row>
        <row r="110">
          <cell r="C110" t="str">
            <v>301</v>
          </cell>
          <cell r="D110" t="str">
            <v>5084</v>
          </cell>
          <cell r="E110" t="str">
            <v>TERCIÁRIO</v>
          </cell>
          <cell r="F110" t="str">
            <v>Atacado</v>
          </cell>
          <cell r="G110" t="str">
            <v>Comércio Atacadista</v>
          </cell>
          <cell r="H110" t="str">
            <v>5084</v>
          </cell>
          <cell r="I110" t="str">
            <v>50.000 a 59.999</v>
          </cell>
          <cell r="J110" t="str">
            <v>50.000 a 59.999</v>
          </cell>
        </row>
        <row r="111">
          <cell r="C111" t="str">
            <v>301</v>
          </cell>
          <cell r="D111" t="str">
            <v>5100</v>
          </cell>
          <cell r="E111" t="str">
            <v>TERCIÁRIO</v>
          </cell>
          <cell r="F111" t="str">
            <v>Atacado</v>
          </cell>
          <cell r="G111" t="str">
            <v>Comércio Atacadista</v>
          </cell>
          <cell r="H111" t="str">
            <v>5100</v>
          </cell>
          <cell r="I111" t="str">
            <v>50.000 a 59.999</v>
          </cell>
          <cell r="J111" t="str">
            <v>50.000 a 59.999</v>
          </cell>
        </row>
        <row r="112">
          <cell r="C112" t="str">
            <v>301</v>
          </cell>
          <cell r="D112" t="str">
            <v>5200</v>
          </cell>
          <cell r="E112" t="str">
            <v>TERCIÁRIO</v>
          </cell>
          <cell r="F112" t="str">
            <v>Atacado</v>
          </cell>
          <cell r="G112" t="str">
            <v>Comércio Atacadista</v>
          </cell>
          <cell r="H112" t="str">
            <v>5200</v>
          </cell>
          <cell r="I112" t="str">
            <v>50.000 a 59.999</v>
          </cell>
          <cell r="J112" t="str">
            <v>50.000 a 59.999</v>
          </cell>
        </row>
        <row r="113">
          <cell r="C113" t="str">
            <v>301</v>
          </cell>
          <cell r="D113" t="str">
            <v>5300</v>
          </cell>
          <cell r="E113" t="str">
            <v>TERCIÁRIO</v>
          </cell>
          <cell r="F113" t="str">
            <v>Atacado</v>
          </cell>
          <cell r="G113" t="str">
            <v>Comércio Atacadista</v>
          </cell>
          <cell r="H113" t="str">
            <v>5300</v>
          </cell>
          <cell r="I113" t="str">
            <v>50.000 a 59.999</v>
          </cell>
          <cell r="J113" t="str">
            <v>50.000 a 59.999</v>
          </cell>
        </row>
        <row r="114">
          <cell r="C114" t="str">
            <v>301</v>
          </cell>
          <cell r="D114" t="str">
            <v>5329</v>
          </cell>
          <cell r="E114" t="str">
            <v>TERCIÁRIO</v>
          </cell>
          <cell r="F114" t="str">
            <v>Atacado</v>
          </cell>
          <cell r="G114" t="str">
            <v>Comércio Atacadista</v>
          </cell>
          <cell r="H114" t="str">
            <v>5329</v>
          </cell>
          <cell r="I114" t="str">
            <v>50.000 a 59.999</v>
          </cell>
          <cell r="J114" t="str">
            <v>50.000 a 59.999</v>
          </cell>
        </row>
        <row r="115">
          <cell r="C115" t="str">
            <v>301</v>
          </cell>
          <cell r="D115" t="str">
            <v>5333</v>
          </cell>
          <cell r="E115" t="str">
            <v>TERCIÁRIO</v>
          </cell>
          <cell r="F115" t="str">
            <v>Atacado</v>
          </cell>
          <cell r="G115" t="str">
            <v>Comércio Atacadista</v>
          </cell>
          <cell r="H115" t="str">
            <v>5333</v>
          </cell>
          <cell r="I115" t="str">
            <v>50.000 a 59.999</v>
          </cell>
          <cell r="J115" t="str">
            <v>50.000 a 59.999</v>
          </cell>
        </row>
        <row r="116">
          <cell r="C116" t="str">
            <v>301</v>
          </cell>
          <cell r="D116" t="str">
            <v>5365</v>
          </cell>
          <cell r="E116" t="str">
            <v>TERCIÁRIO</v>
          </cell>
          <cell r="F116" t="str">
            <v>Atacado</v>
          </cell>
          <cell r="G116" t="str">
            <v>Comércio Atacadista</v>
          </cell>
          <cell r="H116" t="str">
            <v>5365</v>
          </cell>
          <cell r="I116" t="str">
            <v>50.000 a 59.999</v>
          </cell>
          <cell r="J116" t="str">
            <v>50.000 a 59.999</v>
          </cell>
        </row>
        <row r="117">
          <cell r="C117" t="str">
            <v>301</v>
          </cell>
          <cell r="D117" t="str">
            <v>5372</v>
          </cell>
          <cell r="E117" t="str">
            <v>TERCIÁRIO</v>
          </cell>
          <cell r="F117" t="str">
            <v>Atacado</v>
          </cell>
          <cell r="G117" t="str">
            <v>Comércio Atacadista</v>
          </cell>
          <cell r="H117" t="str">
            <v>5372</v>
          </cell>
          <cell r="I117" t="str">
            <v>50.000 a 59.999</v>
          </cell>
          <cell r="J117" t="str">
            <v>50.000 a 59.999</v>
          </cell>
        </row>
        <row r="118">
          <cell r="C118" t="str">
            <v>301</v>
          </cell>
          <cell r="D118" t="str">
            <v>5373</v>
          </cell>
          <cell r="E118" t="str">
            <v>TERCIÁRIO</v>
          </cell>
          <cell r="F118" t="str">
            <v>Atacado</v>
          </cell>
          <cell r="G118" t="str">
            <v>Comércio Atacadista</v>
          </cell>
          <cell r="H118" t="str">
            <v>5373</v>
          </cell>
          <cell r="I118" t="str">
            <v>50.000 a 59.999</v>
          </cell>
          <cell r="J118" t="str">
            <v>50.000 a 59.999</v>
          </cell>
        </row>
        <row r="119">
          <cell r="C119" t="str">
            <v>301</v>
          </cell>
          <cell r="D119" t="str">
            <v>5500</v>
          </cell>
          <cell r="E119" t="str">
            <v>TERCIÁRIO</v>
          </cell>
          <cell r="F119" t="str">
            <v>Atacado</v>
          </cell>
          <cell r="G119" t="str">
            <v>Comércio Atacadista</v>
          </cell>
          <cell r="H119" t="str">
            <v>5500</v>
          </cell>
          <cell r="I119" t="str">
            <v>50.000 a 59.999</v>
          </cell>
          <cell r="J119" t="str">
            <v>50.000 a 59.999</v>
          </cell>
        </row>
        <row r="120">
          <cell r="C120" t="str">
            <v>301</v>
          </cell>
          <cell r="D120" t="str">
            <v>5600</v>
          </cell>
          <cell r="E120" t="str">
            <v>TERCIÁRIO</v>
          </cell>
          <cell r="F120" t="str">
            <v>Atacado</v>
          </cell>
          <cell r="G120" t="str">
            <v>Comércio Atacadista</v>
          </cell>
          <cell r="H120" t="str">
            <v>5600</v>
          </cell>
          <cell r="I120" t="str">
            <v>50.000 a 59.999</v>
          </cell>
          <cell r="J120" t="str">
            <v>50.000 a 59.999</v>
          </cell>
        </row>
        <row r="121">
          <cell r="C121" t="str">
            <v>301</v>
          </cell>
          <cell r="D121" t="str">
            <v>5700</v>
          </cell>
          <cell r="E121" t="str">
            <v>TERCIÁRIO</v>
          </cell>
          <cell r="F121" t="str">
            <v>Atacado</v>
          </cell>
          <cell r="G121" t="str">
            <v>Comércio Atacadista</v>
          </cell>
          <cell r="H121" t="str">
            <v>5700</v>
          </cell>
          <cell r="I121" t="str">
            <v>50.000 a 59.999</v>
          </cell>
          <cell r="J121" t="str">
            <v>50.000 a 59.999</v>
          </cell>
        </row>
        <row r="122">
          <cell r="C122" t="str">
            <v>301</v>
          </cell>
          <cell r="D122" t="str">
            <v>5800</v>
          </cell>
          <cell r="E122" t="str">
            <v>TERCIÁRIO</v>
          </cell>
          <cell r="F122" t="str">
            <v>Atacado</v>
          </cell>
          <cell r="G122" t="str">
            <v>Comércio Atacadista</v>
          </cell>
          <cell r="H122" t="str">
            <v>5800</v>
          </cell>
          <cell r="I122" t="str">
            <v>50.000 a 59.999</v>
          </cell>
          <cell r="J122" t="str">
            <v>50.000 a 59.999</v>
          </cell>
        </row>
        <row r="123">
          <cell r="C123" t="str">
            <v>301</v>
          </cell>
          <cell r="D123" t="str">
            <v>5900</v>
          </cell>
          <cell r="E123" t="str">
            <v>TERCIÁRIO</v>
          </cell>
          <cell r="F123" t="str">
            <v>Atacado</v>
          </cell>
          <cell r="G123" t="str">
            <v>Comércio Atacadista</v>
          </cell>
          <cell r="H123" t="str">
            <v>5900</v>
          </cell>
          <cell r="I123" t="str">
            <v>50.000 a 59.999</v>
          </cell>
          <cell r="J123" t="str">
            <v>50.000 a 59.999</v>
          </cell>
        </row>
        <row r="124">
          <cell r="C124" t="str">
            <v>302</v>
          </cell>
          <cell r="D124" t="str">
            <v>5400</v>
          </cell>
          <cell r="E124" t="str">
            <v>TERCIÁRIO</v>
          </cell>
          <cell r="F124" t="str">
            <v>Combustíveis</v>
          </cell>
          <cell r="G124" t="str">
            <v>Combustíveis:refino e distribuição</v>
          </cell>
          <cell r="H124" t="str">
            <v>5400</v>
          </cell>
          <cell r="I124" t="str">
            <v>54000</v>
          </cell>
          <cell r="J124" t="str">
            <v>54000</v>
          </cell>
        </row>
        <row r="125">
          <cell r="C125" t="str">
            <v>303</v>
          </cell>
          <cell r="D125" t="str">
            <v>2000</v>
          </cell>
          <cell r="E125" t="str">
            <v>TERCIÁRIO</v>
          </cell>
          <cell r="F125" t="str">
            <v>Transportes</v>
          </cell>
          <cell r="G125" t="str">
            <v>Serviços de Transportes</v>
          </cell>
          <cell r="H125" t="str">
            <v>2000</v>
          </cell>
          <cell r="I125" t="str">
            <v>2000</v>
          </cell>
          <cell r="J125" t="str">
            <v>2000</v>
          </cell>
        </row>
        <row r="126">
          <cell r="C126" t="str">
            <v>303</v>
          </cell>
          <cell r="D126" t="str">
            <v>2871</v>
          </cell>
          <cell r="E126" t="str">
            <v>TERCIÁRIO</v>
          </cell>
          <cell r="F126" t="str">
            <v>Transportes</v>
          </cell>
          <cell r="G126" t="str">
            <v>Serviços de Transportes</v>
          </cell>
          <cell r="H126" t="str">
            <v>2871</v>
          </cell>
          <cell r="I126" t="str">
            <v>2000</v>
          </cell>
          <cell r="J126" t="str">
            <v>2000</v>
          </cell>
        </row>
        <row r="127">
          <cell r="C127" t="str">
            <v>304</v>
          </cell>
          <cell r="D127" t="str">
            <v>4000</v>
          </cell>
          <cell r="E127" t="str">
            <v>TERCIÁRIO</v>
          </cell>
          <cell r="F127" t="str">
            <v>Dist.Energia Elétrica</v>
          </cell>
          <cell r="G127" t="str">
            <v>Distribuidora Energia Elétrica</v>
          </cell>
          <cell r="H127" t="str">
            <v>4000</v>
          </cell>
          <cell r="I127" t="str">
            <v>4000</v>
          </cell>
          <cell r="J127" t="str">
            <v>4000</v>
          </cell>
        </row>
        <row r="128">
          <cell r="C128" t="str">
            <v>305</v>
          </cell>
          <cell r="D128" t="str">
            <v>3000</v>
          </cell>
          <cell r="E128" t="str">
            <v>TERCIÁRIO</v>
          </cell>
          <cell r="F128" t="str">
            <v>Comunicação</v>
          </cell>
          <cell r="G128" t="str">
            <v>Serviços de Comunicação</v>
          </cell>
          <cell r="H128" t="str">
            <v>3000</v>
          </cell>
          <cell r="I128" t="str">
            <v>3000</v>
          </cell>
          <cell r="J128" t="str">
            <v>3000</v>
          </cell>
        </row>
        <row r="129">
          <cell r="C129" t="str">
            <v>305</v>
          </cell>
          <cell r="D129" t="str">
            <v>3891</v>
          </cell>
          <cell r="E129" t="str">
            <v>TERCIÁRIO</v>
          </cell>
          <cell r="F129" t="str">
            <v>Comunicação</v>
          </cell>
          <cell r="G129" t="str">
            <v>Serviços de Comunicação</v>
          </cell>
          <cell r="H129" t="str">
            <v>3891</v>
          </cell>
          <cell r="I129" t="str">
            <v>3000</v>
          </cell>
          <cell r="J129" t="str">
            <v>3000</v>
          </cell>
        </row>
        <row r="130">
          <cell r="C130" t="str">
            <v>305</v>
          </cell>
          <cell r="D130" t="str">
            <v>3892</v>
          </cell>
          <cell r="E130" t="str">
            <v>TERCIÁRIO</v>
          </cell>
          <cell r="F130" t="str">
            <v>Comunicação</v>
          </cell>
          <cell r="G130" t="str">
            <v>Serviços de Comunicação</v>
          </cell>
          <cell r="H130" t="str">
            <v>3892</v>
          </cell>
          <cell r="I130" t="str">
            <v>3000</v>
          </cell>
          <cell r="J130" t="str">
            <v>3000</v>
          </cell>
        </row>
        <row r="131">
          <cell r="C131" t="str">
            <v>305</v>
          </cell>
          <cell r="D131" t="str">
            <v>3899</v>
          </cell>
          <cell r="E131" t="str">
            <v>TERCIÁRIO</v>
          </cell>
          <cell r="F131" t="str">
            <v>Comunicação</v>
          </cell>
          <cell r="G131" t="str">
            <v>Serviços de Comunicação</v>
          </cell>
          <cell r="H131" t="str">
            <v>3899</v>
          </cell>
          <cell r="I131" t="str">
            <v>3000</v>
          </cell>
          <cell r="J131" t="str">
            <v>3000</v>
          </cell>
        </row>
        <row r="132">
          <cell r="C132" t="str">
            <v>306</v>
          </cell>
          <cell r="D132" t="str">
            <v>4035</v>
          </cell>
          <cell r="E132" t="str">
            <v>TERCIÁRIO</v>
          </cell>
          <cell r="F132" t="str">
            <v>Distrib. Automóveis</v>
          </cell>
          <cell r="G132" t="str">
            <v>Distrib. Automóveis (1)</v>
          </cell>
          <cell r="H132" t="str">
            <v>4035</v>
          </cell>
          <cell r="I132" t="str">
            <v>40350</v>
          </cell>
          <cell r="J132" t="str">
            <v>40350</v>
          </cell>
        </row>
        <row r="133">
          <cell r="C133" t="str">
            <v>307</v>
          </cell>
          <cell r="D133" t="str">
            <v>6200</v>
          </cell>
          <cell r="E133" t="str">
            <v>TERCIÁRIO</v>
          </cell>
          <cell r="F133" t="str">
            <v>Lojas Departamento</v>
          </cell>
          <cell r="G133" t="str">
            <v>Lojas de Departamento</v>
          </cell>
          <cell r="H133" t="str">
            <v>6200</v>
          </cell>
          <cell r="I133" t="str">
            <v>62000</v>
          </cell>
          <cell r="J133" t="str">
            <v>62000</v>
          </cell>
        </row>
        <row r="134">
          <cell r="C134" t="str">
            <v>308</v>
          </cell>
          <cell r="D134" t="str">
            <v>6300</v>
          </cell>
          <cell r="E134" t="str">
            <v>TERCIÁRIO</v>
          </cell>
          <cell r="F134" t="str">
            <v>Supermercados</v>
          </cell>
          <cell r="G134" t="str">
            <v>Supermercados</v>
          </cell>
          <cell r="H134" t="str">
            <v>6300</v>
          </cell>
          <cell r="I134" t="str">
            <v>63000</v>
          </cell>
          <cell r="J134" t="str">
            <v>63000</v>
          </cell>
        </row>
        <row r="135">
          <cell r="C135" t="str">
            <v>309</v>
          </cell>
          <cell r="D135" t="str">
            <v>6000</v>
          </cell>
          <cell r="E135" t="str">
            <v>TERCIÁRIO</v>
          </cell>
          <cell r="F135" t="str">
            <v>Varejo-Outros</v>
          </cell>
          <cell r="G135" t="str">
            <v>Comércio Varejista - Outros</v>
          </cell>
          <cell r="H135" t="str">
            <v>6000</v>
          </cell>
          <cell r="I135" t="str">
            <v>60.000 a 77.000</v>
          </cell>
          <cell r="J135" t="str">
            <v>60.000 a 77.000</v>
          </cell>
        </row>
        <row r="136">
          <cell r="C136" t="str">
            <v>308</v>
          </cell>
          <cell r="D136" t="str">
            <v>6033</v>
          </cell>
          <cell r="E136" t="str">
            <v>TERCIÁRIO</v>
          </cell>
          <cell r="F136" t="str">
            <v>Varejo-Outros</v>
          </cell>
          <cell r="G136" t="str">
            <v>Comércio Varejista - Outros</v>
          </cell>
          <cell r="H136" t="str">
            <v>6033</v>
          </cell>
          <cell r="I136" t="str">
            <v>63000</v>
          </cell>
          <cell r="J136" t="str">
            <v>63000</v>
          </cell>
        </row>
        <row r="137">
          <cell r="C137" t="str">
            <v>308</v>
          </cell>
          <cell r="D137" t="str">
            <v>6041</v>
          </cell>
          <cell r="E137" t="str">
            <v>TERCIÁRIO</v>
          </cell>
          <cell r="F137" t="str">
            <v>Varejo-Outros</v>
          </cell>
          <cell r="G137" t="str">
            <v>Comércio Varejista - Outros</v>
          </cell>
          <cell r="H137" t="str">
            <v>6041</v>
          </cell>
          <cell r="I137" t="str">
            <v>63000</v>
          </cell>
          <cell r="J137" t="str">
            <v>63000</v>
          </cell>
        </row>
        <row r="138">
          <cell r="C138" t="str">
            <v>308</v>
          </cell>
          <cell r="D138" t="str">
            <v>6050</v>
          </cell>
          <cell r="E138" t="str">
            <v>TERCIÁRIO</v>
          </cell>
          <cell r="F138" t="str">
            <v>Varejo-Outros</v>
          </cell>
          <cell r="G138" t="str">
            <v>Comércio Varejista - Outros</v>
          </cell>
          <cell r="H138" t="str">
            <v>6050</v>
          </cell>
          <cell r="I138" t="str">
            <v>63000</v>
          </cell>
          <cell r="J138" t="str">
            <v>63000</v>
          </cell>
        </row>
        <row r="139">
          <cell r="C139" t="str">
            <v>308</v>
          </cell>
          <cell r="D139" t="str">
            <v>6051</v>
          </cell>
          <cell r="E139" t="str">
            <v>TERCIÁRIO</v>
          </cell>
          <cell r="F139" t="str">
            <v>Varejo-Outros</v>
          </cell>
          <cell r="G139" t="str">
            <v>Comércio Varejista - Outros</v>
          </cell>
          <cell r="H139" t="str">
            <v>6051</v>
          </cell>
          <cell r="I139" t="str">
            <v>63000</v>
          </cell>
          <cell r="J139" t="str">
            <v>63000</v>
          </cell>
        </row>
        <row r="140">
          <cell r="C140" t="str">
            <v>308</v>
          </cell>
          <cell r="D140" t="str">
            <v>6052</v>
          </cell>
          <cell r="E140" t="str">
            <v>TERCIÁRIO</v>
          </cell>
          <cell r="F140" t="str">
            <v>Varejo-Outros</v>
          </cell>
          <cell r="G140" t="str">
            <v>Comércio Varejista - Outros</v>
          </cell>
          <cell r="H140" t="str">
            <v>6052</v>
          </cell>
          <cell r="I140" t="str">
            <v>63000</v>
          </cell>
          <cell r="J140" t="str">
            <v>63000</v>
          </cell>
        </row>
        <row r="141">
          <cell r="C141" t="str">
            <v>308</v>
          </cell>
          <cell r="D141" t="str">
            <v>6053</v>
          </cell>
          <cell r="E141" t="str">
            <v>TERCIÁRIO</v>
          </cell>
          <cell r="F141" t="str">
            <v>Varejo-Outros</v>
          </cell>
          <cell r="G141" t="str">
            <v>Comércio Varejista - Outros</v>
          </cell>
          <cell r="H141" t="str">
            <v>6053</v>
          </cell>
          <cell r="I141" t="str">
            <v>63000</v>
          </cell>
          <cell r="J141" t="str">
            <v>63000</v>
          </cell>
        </row>
        <row r="142">
          <cell r="C142" t="str">
            <v>308</v>
          </cell>
          <cell r="D142" t="str">
            <v>6063</v>
          </cell>
          <cell r="E142" t="str">
            <v>TERCIÁRIO</v>
          </cell>
          <cell r="F142" t="str">
            <v>Varejo-Outros</v>
          </cell>
          <cell r="G142" t="str">
            <v>Comércio Varejista - Outros</v>
          </cell>
          <cell r="H142" t="str">
            <v>6063</v>
          </cell>
          <cell r="I142" t="str">
            <v>63000</v>
          </cell>
          <cell r="J142" t="str">
            <v>63000</v>
          </cell>
        </row>
        <row r="143">
          <cell r="C143" t="str">
            <v>308</v>
          </cell>
          <cell r="D143" t="str">
            <v>6081</v>
          </cell>
          <cell r="E143" t="str">
            <v>TERCIÁRIO</v>
          </cell>
          <cell r="F143" t="str">
            <v>Varejo-Outros</v>
          </cell>
          <cell r="G143" t="str">
            <v>Comércio Varejista - Outros</v>
          </cell>
          <cell r="H143" t="str">
            <v>6081</v>
          </cell>
          <cell r="I143" t="str">
            <v>63000</v>
          </cell>
          <cell r="J143" t="str">
            <v>63000</v>
          </cell>
        </row>
        <row r="144">
          <cell r="C144" t="str">
            <v>308</v>
          </cell>
          <cell r="D144" t="str">
            <v>6083</v>
          </cell>
          <cell r="E144" t="str">
            <v>TERCIÁRIO</v>
          </cell>
          <cell r="F144" t="str">
            <v>Varejo-Outros</v>
          </cell>
          <cell r="G144" t="str">
            <v>Comércio Varejista - Outros</v>
          </cell>
          <cell r="H144" t="str">
            <v>6083</v>
          </cell>
          <cell r="I144" t="str">
            <v>63000</v>
          </cell>
          <cell r="J144" t="str">
            <v>63000</v>
          </cell>
        </row>
        <row r="145">
          <cell r="C145" t="str">
            <v>309</v>
          </cell>
          <cell r="D145" t="str">
            <v>6100</v>
          </cell>
          <cell r="E145" t="str">
            <v>TERCIÁRIO</v>
          </cell>
          <cell r="F145" t="str">
            <v>Varejo-Outros</v>
          </cell>
          <cell r="G145" t="str">
            <v>Comércio Varejista - Outros</v>
          </cell>
          <cell r="H145" t="str">
            <v>6100</v>
          </cell>
          <cell r="I145" t="str">
            <v>60.000 a 77.000</v>
          </cell>
          <cell r="J145" t="str">
            <v>60.000 a 77.000</v>
          </cell>
        </row>
        <row r="146">
          <cell r="C146" t="str">
            <v>309</v>
          </cell>
          <cell r="D146" t="str">
            <v>6400</v>
          </cell>
          <cell r="E146" t="str">
            <v>TERCIÁRIO</v>
          </cell>
          <cell r="F146" t="str">
            <v>Varejo-Outros</v>
          </cell>
          <cell r="G146" t="str">
            <v>Comércio Varejista - Outros</v>
          </cell>
          <cell r="H146" t="str">
            <v>6400</v>
          </cell>
          <cell r="I146" t="str">
            <v>60.000 a 77.000</v>
          </cell>
          <cell r="J146" t="str">
            <v>60.000 a 77.000</v>
          </cell>
        </row>
        <row r="147">
          <cell r="C147" t="str">
            <v>309</v>
          </cell>
          <cell r="D147" t="str">
            <v>6500</v>
          </cell>
          <cell r="E147" t="str">
            <v>TERCIÁRIO</v>
          </cell>
          <cell r="F147" t="str">
            <v>Varejo-Outros</v>
          </cell>
          <cell r="G147" t="str">
            <v>Comércio Varejista - Outros</v>
          </cell>
          <cell r="H147" t="str">
            <v>6500</v>
          </cell>
          <cell r="I147" t="str">
            <v>60.000 a 77.000</v>
          </cell>
          <cell r="J147" t="str">
            <v>60.000 a 77.000</v>
          </cell>
        </row>
        <row r="148">
          <cell r="C148" t="str">
            <v>309</v>
          </cell>
          <cell r="D148" t="str">
            <v>6600</v>
          </cell>
          <cell r="E148" t="str">
            <v>TERCIÁRIO</v>
          </cell>
          <cell r="F148" t="str">
            <v>Varejo-Outros</v>
          </cell>
          <cell r="G148" t="str">
            <v>Comércio Varejista - Outros</v>
          </cell>
          <cell r="H148" t="str">
            <v>6600</v>
          </cell>
          <cell r="I148" t="str">
            <v>60.000 a 77.000</v>
          </cell>
          <cell r="J148" t="str">
            <v>60.000 a 77.000</v>
          </cell>
        </row>
        <row r="149">
          <cell r="C149" t="str">
            <v>309</v>
          </cell>
          <cell r="D149" t="str">
            <v>6700</v>
          </cell>
          <cell r="E149" t="str">
            <v>TERCIÁRIO</v>
          </cell>
          <cell r="F149" t="str">
            <v>Varejo-Outros</v>
          </cell>
          <cell r="G149" t="str">
            <v>Comércio Varejista - Outros</v>
          </cell>
          <cell r="H149" t="str">
            <v>6700</v>
          </cell>
          <cell r="I149" t="str">
            <v>60.000 a 77.000</v>
          </cell>
          <cell r="J149" t="str">
            <v>60.000 a 77.000</v>
          </cell>
        </row>
        <row r="150">
          <cell r="C150" t="str">
            <v>309</v>
          </cell>
          <cell r="D150" t="str">
            <v>6800</v>
          </cell>
          <cell r="E150" t="str">
            <v>TERCIÁRIO</v>
          </cell>
          <cell r="F150" t="str">
            <v>Varejo-Outros</v>
          </cell>
          <cell r="G150" t="str">
            <v>Comércio Varejista - Outros</v>
          </cell>
          <cell r="H150" t="str">
            <v>6800</v>
          </cell>
          <cell r="I150" t="str">
            <v>60.000 a 77.000</v>
          </cell>
          <cell r="J150" t="str">
            <v>60.000 a 77.000</v>
          </cell>
        </row>
        <row r="151">
          <cell r="C151" t="str">
            <v>309</v>
          </cell>
          <cell r="D151" t="str">
            <v>6900</v>
          </cell>
          <cell r="E151" t="str">
            <v>TERCIÁRIO</v>
          </cell>
          <cell r="F151" t="str">
            <v>Varejo-Outros</v>
          </cell>
          <cell r="G151" t="str">
            <v>Comércio Varejista - Outros</v>
          </cell>
          <cell r="H151" t="str">
            <v>6900</v>
          </cell>
          <cell r="I151" t="str">
            <v>60.000 a 77.000</v>
          </cell>
          <cell r="J151" t="str">
            <v>60.000 a 77.000</v>
          </cell>
        </row>
        <row r="152">
          <cell r="C152" t="str">
            <v>309</v>
          </cell>
          <cell r="D152" t="str">
            <v>7000</v>
          </cell>
          <cell r="E152" t="str">
            <v>TERCIÁRIO</v>
          </cell>
          <cell r="F152" t="str">
            <v>Varejo-Outros</v>
          </cell>
          <cell r="G152" t="str">
            <v>Comércio Varejista - Outros</v>
          </cell>
          <cell r="H152" t="str">
            <v>7000</v>
          </cell>
          <cell r="I152" t="str">
            <v>60.000 a 77.000</v>
          </cell>
          <cell r="J152" t="str">
            <v>60.000 a 77.000</v>
          </cell>
        </row>
        <row r="153">
          <cell r="C153" t="str">
            <v>309</v>
          </cell>
          <cell r="D153" t="str">
            <v>7100</v>
          </cell>
          <cell r="E153" t="str">
            <v>TERCIÁRIO</v>
          </cell>
          <cell r="F153" t="str">
            <v>Varejo-Outros</v>
          </cell>
          <cell r="G153" t="str">
            <v>Comércio Varejista - Outros</v>
          </cell>
          <cell r="H153" t="str">
            <v>7100</v>
          </cell>
          <cell r="I153" t="str">
            <v>60.000 a 77.000</v>
          </cell>
          <cell r="J153" t="str">
            <v>60.000 a 77.000</v>
          </cell>
        </row>
        <row r="154">
          <cell r="C154" t="str">
            <v>309</v>
          </cell>
          <cell r="D154" t="str">
            <v>7200</v>
          </cell>
          <cell r="E154" t="str">
            <v>TERCIÁRIO</v>
          </cell>
          <cell r="F154" t="str">
            <v>Varejo-Outros</v>
          </cell>
          <cell r="G154" t="str">
            <v>Comércio Varejista - Outros</v>
          </cell>
          <cell r="H154" t="str">
            <v>7200</v>
          </cell>
          <cell r="I154" t="str">
            <v>60.000 a 77.000</v>
          </cell>
          <cell r="J154" t="str">
            <v>60.000 a 77.000</v>
          </cell>
        </row>
        <row r="155">
          <cell r="C155" t="str">
            <v>309</v>
          </cell>
          <cell r="D155" t="str">
            <v>7300</v>
          </cell>
          <cell r="E155" t="str">
            <v>TERCIÁRIO</v>
          </cell>
          <cell r="F155" t="str">
            <v>Varejo-Outros</v>
          </cell>
          <cell r="G155" t="str">
            <v>Comércio Varejista - Outros</v>
          </cell>
          <cell r="H155" t="str">
            <v>7300</v>
          </cell>
          <cell r="I155" t="str">
            <v>60.000 a 77.000</v>
          </cell>
          <cell r="J155" t="str">
            <v>60.000 a 77.000</v>
          </cell>
        </row>
        <row r="156">
          <cell r="C156" t="str">
            <v>309</v>
          </cell>
          <cell r="D156" t="str">
            <v>7400</v>
          </cell>
          <cell r="E156" t="str">
            <v>TERCIÁRIO</v>
          </cell>
          <cell r="F156" t="str">
            <v>Varejo-Outros</v>
          </cell>
          <cell r="G156" t="str">
            <v>Comércio Varejista - Outros</v>
          </cell>
          <cell r="H156" t="str">
            <v>7400</v>
          </cell>
          <cell r="I156" t="str">
            <v>60.000 a 77.000</v>
          </cell>
          <cell r="J156" t="str">
            <v>60.000 a 77.000</v>
          </cell>
        </row>
        <row r="157">
          <cell r="C157" t="str">
            <v>309</v>
          </cell>
          <cell r="D157" t="str">
            <v>7500</v>
          </cell>
          <cell r="E157" t="str">
            <v>TERCIÁRIO</v>
          </cell>
          <cell r="F157" t="str">
            <v>Varejo-Outros</v>
          </cell>
          <cell r="G157" t="str">
            <v>Comércio Varejista - Outros</v>
          </cell>
          <cell r="H157" t="str">
            <v>7500</v>
          </cell>
          <cell r="I157" t="str">
            <v>60.000 a 77.000</v>
          </cell>
          <cell r="J157" t="str">
            <v>60.000 a 77.000</v>
          </cell>
        </row>
        <row r="158">
          <cell r="C158" t="str">
            <v>309</v>
          </cell>
          <cell r="D158" t="str">
            <v>7600</v>
          </cell>
          <cell r="E158" t="str">
            <v>TERCIÁRIO</v>
          </cell>
          <cell r="F158" t="str">
            <v>Varejo-Outros</v>
          </cell>
          <cell r="G158" t="str">
            <v>Comércio Varejista - Outros</v>
          </cell>
          <cell r="H158" t="str">
            <v>7600</v>
          </cell>
          <cell r="I158" t="str">
            <v>60.000 a 77.000</v>
          </cell>
          <cell r="J158" t="str">
            <v>60.000 a 77.000</v>
          </cell>
        </row>
        <row r="159">
          <cell r="C159" t="str">
            <v>310</v>
          </cell>
          <cell r="E159" t="str">
            <v>TERCIÁRIO</v>
          </cell>
          <cell r="F159" t="str">
            <v>Outros</v>
          </cell>
          <cell r="G159" t="str">
            <v>Outros</v>
          </cell>
        </row>
        <row r="160">
          <cell r="C160" t="str">
            <v>4</v>
          </cell>
          <cell r="D160" t="str">
            <v>8000</v>
          </cell>
          <cell r="E160" t="str">
            <v xml:space="preserve"> OUTROS</v>
          </cell>
          <cell r="F160" t="str">
            <v>OUTROS</v>
          </cell>
          <cell r="G160" t="str">
            <v>OUTROS</v>
          </cell>
          <cell r="H160" t="str">
            <v>8000</v>
          </cell>
          <cell r="I160" t="str">
            <v>80.000 a 96.000</v>
          </cell>
          <cell r="J160" t="str">
            <v>80.000 a 96.000</v>
          </cell>
        </row>
        <row r="161">
          <cell r="C161" t="str">
            <v>4</v>
          </cell>
          <cell r="D161" t="str">
            <v>8100</v>
          </cell>
          <cell r="E161" t="str">
            <v xml:space="preserve"> OUTROS</v>
          </cell>
          <cell r="F161" t="str">
            <v>OUTROS</v>
          </cell>
          <cell r="G161" t="str">
            <v>OUTROS</v>
          </cell>
          <cell r="H161" t="str">
            <v>8100</v>
          </cell>
          <cell r="I161" t="str">
            <v>80.000 a 96.000</v>
          </cell>
          <cell r="J161" t="str">
            <v>80.000 a 96.000</v>
          </cell>
        </row>
        <row r="162">
          <cell r="C162" t="str">
            <v>4</v>
          </cell>
          <cell r="D162" t="str">
            <v>9100</v>
          </cell>
          <cell r="E162" t="str">
            <v xml:space="preserve"> OUTROS</v>
          </cell>
          <cell r="F162" t="str">
            <v>OUTROS</v>
          </cell>
          <cell r="G162" t="str">
            <v>OUTROS</v>
          </cell>
          <cell r="H162" t="str">
            <v>9100</v>
          </cell>
          <cell r="I162" t="str">
            <v>80.000 a 96.000</v>
          </cell>
          <cell r="J162" t="str">
            <v>80.000 a 96.000</v>
          </cell>
        </row>
        <row r="163">
          <cell r="C163" t="str">
            <v>4</v>
          </cell>
          <cell r="D163" t="str">
            <v>9500</v>
          </cell>
          <cell r="E163" t="str">
            <v xml:space="preserve"> OUTROS</v>
          </cell>
          <cell r="F163" t="str">
            <v>OUTROS</v>
          </cell>
          <cell r="G163" t="str">
            <v>OUTROS</v>
          </cell>
          <cell r="H163" t="str">
            <v>9500</v>
          </cell>
          <cell r="I163" t="str">
            <v>80.000 a 96.000</v>
          </cell>
          <cell r="J163" t="str">
            <v>80.000 a 96.000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TR"/>
      <sheetName val="auxS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s"/>
      <sheetName val="Inputs"/>
      <sheetName val="CálculosReg"/>
      <sheetName val="Pain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7E26-6A17-D043-86EB-CD8FD098DE25}">
  <dimension ref="A5:AF76"/>
  <sheetViews>
    <sheetView tabSelected="1" workbookViewId="0">
      <selection activeCell="B5" sqref="B5:L5"/>
    </sheetView>
  </sheetViews>
  <sheetFormatPr baseColWidth="10" defaultColWidth="8.83203125" defaultRowHeight="13"/>
  <cols>
    <col min="1" max="2" width="11.5" bestFit="1" customWidth="1"/>
    <col min="3" max="4" width="14" bestFit="1" customWidth="1"/>
    <col min="5" max="5" width="14.6640625" customWidth="1"/>
    <col min="6" max="6" width="16.1640625" customWidth="1"/>
    <col min="7" max="8" width="14" bestFit="1" customWidth="1"/>
    <col min="9" max="13" width="11.5" bestFit="1" customWidth="1"/>
    <col min="14" max="14" width="11.5" customWidth="1"/>
    <col min="15" max="16" width="8.83203125" customWidth="1"/>
    <col min="236" max="236" width="10.6640625" customWidth="1"/>
    <col min="237" max="237" width="13" customWidth="1"/>
    <col min="238" max="238" width="11.6640625" customWidth="1"/>
    <col min="239" max="239" width="12" customWidth="1"/>
    <col min="240" max="240" width="12.1640625" customWidth="1"/>
    <col min="241" max="241" width="16.83203125" customWidth="1"/>
    <col min="242" max="242" width="13.5" customWidth="1"/>
    <col min="243" max="243" width="15" customWidth="1"/>
    <col min="244" max="244" width="12.83203125" customWidth="1"/>
    <col min="245" max="245" width="12.6640625" customWidth="1"/>
    <col min="246" max="246" width="8.5" customWidth="1"/>
    <col min="247" max="247" width="10" customWidth="1"/>
    <col min="248" max="248" width="15.33203125" customWidth="1"/>
    <col min="249" max="249" width="10.6640625" customWidth="1"/>
    <col min="250" max="250" width="10" customWidth="1"/>
    <col min="251" max="251" width="11.33203125" bestFit="1" customWidth="1"/>
    <col min="252" max="252" width="11.6640625" customWidth="1"/>
    <col min="253" max="253" width="10.83203125" bestFit="1" customWidth="1"/>
    <col min="254" max="255" width="11.6640625" bestFit="1" customWidth="1"/>
    <col min="256" max="270" width="11.5" bestFit="1" customWidth="1"/>
    <col min="492" max="492" width="10.6640625" customWidth="1"/>
    <col min="493" max="493" width="13" customWidth="1"/>
    <col min="494" max="494" width="11.6640625" customWidth="1"/>
    <col min="495" max="495" width="12" customWidth="1"/>
    <col min="496" max="496" width="12.1640625" customWidth="1"/>
    <col min="497" max="497" width="16.83203125" customWidth="1"/>
    <col min="498" max="498" width="13.5" customWidth="1"/>
    <col min="499" max="499" width="15" customWidth="1"/>
    <col min="500" max="500" width="12.83203125" customWidth="1"/>
    <col min="501" max="501" width="12.6640625" customWidth="1"/>
    <col min="502" max="502" width="8.5" customWidth="1"/>
    <col min="503" max="503" width="10" customWidth="1"/>
    <col min="504" max="504" width="15.33203125" customWidth="1"/>
    <col min="505" max="505" width="10.6640625" customWidth="1"/>
    <col min="506" max="506" width="10" customWidth="1"/>
    <col min="507" max="507" width="11.33203125" bestFit="1" customWidth="1"/>
    <col min="508" max="508" width="11.6640625" customWidth="1"/>
    <col min="509" max="509" width="10.83203125" bestFit="1" customWidth="1"/>
    <col min="510" max="511" width="11.6640625" bestFit="1" customWidth="1"/>
    <col min="512" max="526" width="11.5" bestFit="1" customWidth="1"/>
    <col min="748" max="748" width="10.6640625" customWidth="1"/>
    <col min="749" max="749" width="13" customWidth="1"/>
    <col min="750" max="750" width="11.6640625" customWidth="1"/>
    <col min="751" max="751" width="12" customWidth="1"/>
    <col min="752" max="752" width="12.1640625" customWidth="1"/>
    <col min="753" max="753" width="16.83203125" customWidth="1"/>
    <col min="754" max="754" width="13.5" customWidth="1"/>
    <col min="755" max="755" width="15" customWidth="1"/>
    <col min="756" max="756" width="12.83203125" customWidth="1"/>
    <col min="757" max="757" width="12.6640625" customWidth="1"/>
    <col min="758" max="758" width="8.5" customWidth="1"/>
    <col min="759" max="759" width="10" customWidth="1"/>
    <col min="760" max="760" width="15.33203125" customWidth="1"/>
    <col min="761" max="761" width="10.6640625" customWidth="1"/>
    <col min="762" max="762" width="10" customWidth="1"/>
    <col min="763" max="763" width="11.33203125" bestFit="1" customWidth="1"/>
    <col min="764" max="764" width="11.6640625" customWidth="1"/>
    <col min="765" max="765" width="10.83203125" bestFit="1" customWidth="1"/>
    <col min="766" max="767" width="11.6640625" bestFit="1" customWidth="1"/>
    <col min="768" max="782" width="11.5" bestFit="1" customWidth="1"/>
    <col min="1004" max="1004" width="10.6640625" customWidth="1"/>
    <col min="1005" max="1005" width="13" customWidth="1"/>
    <col min="1006" max="1006" width="11.6640625" customWidth="1"/>
    <col min="1007" max="1007" width="12" customWidth="1"/>
    <col min="1008" max="1008" width="12.1640625" customWidth="1"/>
    <col min="1009" max="1009" width="16.83203125" customWidth="1"/>
    <col min="1010" max="1010" width="13.5" customWidth="1"/>
    <col min="1011" max="1011" width="15" customWidth="1"/>
    <col min="1012" max="1012" width="12.83203125" customWidth="1"/>
    <col min="1013" max="1013" width="12.6640625" customWidth="1"/>
    <col min="1014" max="1014" width="8.5" customWidth="1"/>
    <col min="1015" max="1015" width="10" customWidth="1"/>
    <col min="1016" max="1016" width="15.33203125" customWidth="1"/>
    <col min="1017" max="1017" width="10.6640625" customWidth="1"/>
    <col min="1018" max="1018" width="10" customWidth="1"/>
    <col min="1019" max="1019" width="11.33203125" bestFit="1" customWidth="1"/>
    <col min="1020" max="1020" width="11.6640625" customWidth="1"/>
    <col min="1021" max="1021" width="10.83203125" bestFit="1" customWidth="1"/>
    <col min="1022" max="1023" width="11.6640625" bestFit="1" customWidth="1"/>
    <col min="1024" max="1038" width="11.5" bestFit="1" customWidth="1"/>
    <col min="1260" max="1260" width="10.6640625" customWidth="1"/>
    <col min="1261" max="1261" width="13" customWidth="1"/>
    <col min="1262" max="1262" width="11.6640625" customWidth="1"/>
    <col min="1263" max="1263" width="12" customWidth="1"/>
    <col min="1264" max="1264" width="12.1640625" customWidth="1"/>
    <col min="1265" max="1265" width="16.83203125" customWidth="1"/>
    <col min="1266" max="1266" width="13.5" customWidth="1"/>
    <col min="1267" max="1267" width="15" customWidth="1"/>
    <col min="1268" max="1268" width="12.83203125" customWidth="1"/>
    <col min="1269" max="1269" width="12.6640625" customWidth="1"/>
    <col min="1270" max="1270" width="8.5" customWidth="1"/>
    <col min="1271" max="1271" width="10" customWidth="1"/>
    <col min="1272" max="1272" width="15.33203125" customWidth="1"/>
    <col min="1273" max="1273" width="10.6640625" customWidth="1"/>
    <col min="1274" max="1274" width="10" customWidth="1"/>
    <col min="1275" max="1275" width="11.33203125" bestFit="1" customWidth="1"/>
    <col min="1276" max="1276" width="11.6640625" customWidth="1"/>
    <col min="1277" max="1277" width="10.83203125" bestFit="1" customWidth="1"/>
    <col min="1278" max="1279" width="11.6640625" bestFit="1" customWidth="1"/>
    <col min="1280" max="1294" width="11.5" bestFit="1" customWidth="1"/>
    <col min="1516" max="1516" width="10.6640625" customWidth="1"/>
    <col min="1517" max="1517" width="13" customWidth="1"/>
    <col min="1518" max="1518" width="11.6640625" customWidth="1"/>
    <col min="1519" max="1519" width="12" customWidth="1"/>
    <col min="1520" max="1520" width="12.1640625" customWidth="1"/>
    <col min="1521" max="1521" width="16.83203125" customWidth="1"/>
    <col min="1522" max="1522" width="13.5" customWidth="1"/>
    <col min="1523" max="1523" width="15" customWidth="1"/>
    <col min="1524" max="1524" width="12.83203125" customWidth="1"/>
    <col min="1525" max="1525" width="12.6640625" customWidth="1"/>
    <col min="1526" max="1526" width="8.5" customWidth="1"/>
    <col min="1527" max="1527" width="10" customWidth="1"/>
    <col min="1528" max="1528" width="15.33203125" customWidth="1"/>
    <col min="1529" max="1529" width="10.6640625" customWidth="1"/>
    <col min="1530" max="1530" width="10" customWidth="1"/>
    <col min="1531" max="1531" width="11.33203125" bestFit="1" customWidth="1"/>
    <col min="1532" max="1532" width="11.6640625" customWidth="1"/>
    <col min="1533" max="1533" width="10.83203125" bestFit="1" customWidth="1"/>
    <col min="1534" max="1535" width="11.6640625" bestFit="1" customWidth="1"/>
    <col min="1536" max="1550" width="11.5" bestFit="1" customWidth="1"/>
    <col min="1772" max="1772" width="10.6640625" customWidth="1"/>
    <col min="1773" max="1773" width="13" customWidth="1"/>
    <col min="1774" max="1774" width="11.6640625" customWidth="1"/>
    <col min="1775" max="1775" width="12" customWidth="1"/>
    <col min="1776" max="1776" width="12.1640625" customWidth="1"/>
    <col min="1777" max="1777" width="16.83203125" customWidth="1"/>
    <col min="1778" max="1778" width="13.5" customWidth="1"/>
    <col min="1779" max="1779" width="15" customWidth="1"/>
    <col min="1780" max="1780" width="12.83203125" customWidth="1"/>
    <col min="1781" max="1781" width="12.6640625" customWidth="1"/>
    <col min="1782" max="1782" width="8.5" customWidth="1"/>
    <col min="1783" max="1783" width="10" customWidth="1"/>
    <col min="1784" max="1784" width="15.33203125" customWidth="1"/>
    <col min="1785" max="1785" width="10.6640625" customWidth="1"/>
    <col min="1786" max="1786" width="10" customWidth="1"/>
    <col min="1787" max="1787" width="11.33203125" bestFit="1" customWidth="1"/>
    <col min="1788" max="1788" width="11.6640625" customWidth="1"/>
    <col min="1789" max="1789" width="10.83203125" bestFit="1" customWidth="1"/>
    <col min="1790" max="1791" width="11.6640625" bestFit="1" customWidth="1"/>
    <col min="1792" max="1806" width="11.5" bestFit="1" customWidth="1"/>
    <col min="2028" max="2028" width="10.6640625" customWidth="1"/>
    <col min="2029" max="2029" width="13" customWidth="1"/>
    <col min="2030" max="2030" width="11.6640625" customWidth="1"/>
    <col min="2031" max="2031" width="12" customWidth="1"/>
    <col min="2032" max="2032" width="12.1640625" customWidth="1"/>
    <col min="2033" max="2033" width="16.83203125" customWidth="1"/>
    <col min="2034" max="2034" width="13.5" customWidth="1"/>
    <col min="2035" max="2035" width="15" customWidth="1"/>
    <col min="2036" max="2036" width="12.83203125" customWidth="1"/>
    <col min="2037" max="2037" width="12.6640625" customWidth="1"/>
    <col min="2038" max="2038" width="8.5" customWidth="1"/>
    <col min="2039" max="2039" width="10" customWidth="1"/>
    <col min="2040" max="2040" width="15.33203125" customWidth="1"/>
    <col min="2041" max="2041" width="10.6640625" customWidth="1"/>
    <col min="2042" max="2042" width="10" customWidth="1"/>
    <col min="2043" max="2043" width="11.33203125" bestFit="1" customWidth="1"/>
    <col min="2044" max="2044" width="11.6640625" customWidth="1"/>
    <col min="2045" max="2045" width="10.83203125" bestFit="1" customWidth="1"/>
    <col min="2046" max="2047" width="11.6640625" bestFit="1" customWidth="1"/>
    <col min="2048" max="2062" width="11.5" bestFit="1" customWidth="1"/>
    <col min="2284" max="2284" width="10.6640625" customWidth="1"/>
    <col min="2285" max="2285" width="13" customWidth="1"/>
    <col min="2286" max="2286" width="11.6640625" customWidth="1"/>
    <col min="2287" max="2287" width="12" customWidth="1"/>
    <col min="2288" max="2288" width="12.1640625" customWidth="1"/>
    <col min="2289" max="2289" width="16.83203125" customWidth="1"/>
    <col min="2290" max="2290" width="13.5" customWidth="1"/>
    <col min="2291" max="2291" width="15" customWidth="1"/>
    <col min="2292" max="2292" width="12.83203125" customWidth="1"/>
    <col min="2293" max="2293" width="12.6640625" customWidth="1"/>
    <col min="2294" max="2294" width="8.5" customWidth="1"/>
    <col min="2295" max="2295" width="10" customWidth="1"/>
    <col min="2296" max="2296" width="15.33203125" customWidth="1"/>
    <col min="2297" max="2297" width="10.6640625" customWidth="1"/>
    <col min="2298" max="2298" width="10" customWidth="1"/>
    <col min="2299" max="2299" width="11.33203125" bestFit="1" customWidth="1"/>
    <col min="2300" max="2300" width="11.6640625" customWidth="1"/>
    <col min="2301" max="2301" width="10.83203125" bestFit="1" customWidth="1"/>
    <col min="2302" max="2303" width="11.6640625" bestFit="1" customWidth="1"/>
    <col min="2304" max="2318" width="11.5" bestFit="1" customWidth="1"/>
    <col min="2540" max="2540" width="10.6640625" customWidth="1"/>
    <col min="2541" max="2541" width="13" customWidth="1"/>
    <col min="2542" max="2542" width="11.6640625" customWidth="1"/>
    <col min="2543" max="2543" width="12" customWidth="1"/>
    <col min="2544" max="2544" width="12.1640625" customWidth="1"/>
    <col min="2545" max="2545" width="16.83203125" customWidth="1"/>
    <col min="2546" max="2546" width="13.5" customWidth="1"/>
    <col min="2547" max="2547" width="15" customWidth="1"/>
    <col min="2548" max="2548" width="12.83203125" customWidth="1"/>
    <col min="2549" max="2549" width="12.6640625" customWidth="1"/>
    <col min="2550" max="2550" width="8.5" customWidth="1"/>
    <col min="2551" max="2551" width="10" customWidth="1"/>
    <col min="2552" max="2552" width="15.33203125" customWidth="1"/>
    <col min="2553" max="2553" width="10.6640625" customWidth="1"/>
    <col min="2554" max="2554" width="10" customWidth="1"/>
    <col min="2555" max="2555" width="11.33203125" bestFit="1" customWidth="1"/>
    <col min="2556" max="2556" width="11.6640625" customWidth="1"/>
    <col min="2557" max="2557" width="10.83203125" bestFit="1" customWidth="1"/>
    <col min="2558" max="2559" width="11.6640625" bestFit="1" customWidth="1"/>
    <col min="2560" max="2574" width="11.5" bestFit="1" customWidth="1"/>
    <col min="2796" max="2796" width="10.6640625" customWidth="1"/>
    <col min="2797" max="2797" width="13" customWidth="1"/>
    <col min="2798" max="2798" width="11.6640625" customWidth="1"/>
    <col min="2799" max="2799" width="12" customWidth="1"/>
    <col min="2800" max="2800" width="12.1640625" customWidth="1"/>
    <col min="2801" max="2801" width="16.83203125" customWidth="1"/>
    <col min="2802" max="2802" width="13.5" customWidth="1"/>
    <col min="2803" max="2803" width="15" customWidth="1"/>
    <col min="2804" max="2804" width="12.83203125" customWidth="1"/>
    <col min="2805" max="2805" width="12.6640625" customWidth="1"/>
    <col min="2806" max="2806" width="8.5" customWidth="1"/>
    <col min="2807" max="2807" width="10" customWidth="1"/>
    <col min="2808" max="2808" width="15.33203125" customWidth="1"/>
    <col min="2809" max="2809" width="10.6640625" customWidth="1"/>
    <col min="2810" max="2810" width="10" customWidth="1"/>
    <col min="2811" max="2811" width="11.33203125" bestFit="1" customWidth="1"/>
    <col min="2812" max="2812" width="11.6640625" customWidth="1"/>
    <col min="2813" max="2813" width="10.83203125" bestFit="1" customWidth="1"/>
    <col min="2814" max="2815" width="11.6640625" bestFit="1" customWidth="1"/>
    <col min="2816" max="2830" width="11.5" bestFit="1" customWidth="1"/>
    <col min="3052" max="3052" width="10.6640625" customWidth="1"/>
    <col min="3053" max="3053" width="13" customWidth="1"/>
    <col min="3054" max="3054" width="11.6640625" customWidth="1"/>
    <col min="3055" max="3055" width="12" customWidth="1"/>
    <col min="3056" max="3056" width="12.1640625" customWidth="1"/>
    <col min="3057" max="3057" width="16.83203125" customWidth="1"/>
    <col min="3058" max="3058" width="13.5" customWidth="1"/>
    <col min="3059" max="3059" width="15" customWidth="1"/>
    <col min="3060" max="3060" width="12.83203125" customWidth="1"/>
    <col min="3061" max="3061" width="12.6640625" customWidth="1"/>
    <col min="3062" max="3062" width="8.5" customWidth="1"/>
    <col min="3063" max="3063" width="10" customWidth="1"/>
    <col min="3064" max="3064" width="15.33203125" customWidth="1"/>
    <col min="3065" max="3065" width="10.6640625" customWidth="1"/>
    <col min="3066" max="3066" width="10" customWidth="1"/>
    <col min="3067" max="3067" width="11.33203125" bestFit="1" customWidth="1"/>
    <col min="3068" max="3068" width="11.6640625" customWidth="1"/>
    <col min="3069" max="3069" width="10.83203125" bestFit="1" customWidth="1"/>
    <col min="3070" max="3071" width="11.6640625" bestFit="1" customWidth="1"/>
    <col min="3072" max="3086" width="11.5" bestFit="1" customWidth="1"/>
    <col min="3308" max="3308" width="10.6640625" customWidth="1"/>
    <col min="3309" max="3309" width="13" customWidth="1"/>
    <col min="3310" max="3310" width="11.6640625" customWidth="1"/>
    <col min="3311" max="3311" width="12" customWidth="1"/>
    <col min="3312" max="3312" width="12.1640625" customWidth="1"/>
    <col min="3313" max="3313" width="16.83203125" customWidth="1"/>
    <col min="3314" max="3314" width="13.5" customWidth="1"/>
    <col min="3315" max="3315" width="15" customWidth="1"/>
    <col min="3316" max="3316" width="12.83203125" customWidth="1"/>
    <col min="3317" max="3317" width="12.6640625" customWidth="1"/>
    <col min="3318" max="3318" width="8.5" customWidth="1"/>
    <col min="3319" max="3319" width="10" customWidth="1"/>
    <col min="3320" max="3320" width="15.33203125" customWidth="1"/>
    <col min="3321" max="3321" width="10.6640625" customWidth="1"/>
    <col min="3322" max="3322" width="10" customWidth="1"/>
    <col min="3323" max="3323" width="11.33203125" bestFit="1" customWidth="1"/>
    <col min="3324" max="3324" width="11.6640625" customWidth="1"/>
    <col min="3325" max="3325" width="10.83203125" bestFit="1" customWidth="1"/>
    <col min="3326" max="3327" width="11.6640625" bestFit="1" customWidth="1"/>
    <col min="3328" max="3342" width="11.5" bestFit="1" customWidth="1"/>
    <col min="3564" max="3564" width="10.6640625" customWidth="1"/>
    <col min="3565" max="3565" width="13" customWidth="1"/>
    <col min="3566" max="3566" width="11.6640625" customWidth="1"/>
    <col min="3567" max="3567" width="12" customWidth="1"/>
    <col min="3568" max="3568" width="12.1640625" customWidth="1"/>
    <col min="3569" max="3569" width="16.83203125" customWidth="1"/>
    <col min="3570" max="3570" width="13.5" customWidth="1"/>
    <col min="3571" max="3571" width="15" customWidth="1"/>
    <col min="3572" max="3572" width="12.83203125" customWidth="1"/>
    <col min="3573" max="3573" width="12.6640625" customWidth="1"/>
    <col min="3574" max="3574" width="8.5" customWidth="1"/>
    <col min="3575" max="3575" width="10" customWidth="1"/>
    <col min="3576" max="3576" width="15.33203125" customWidth="1"/>
    <col min="3577" max="3577" width="10.6640625" customWidth="1"/>
    <col min="3578" max="3578" width="10" customWidth="1"/>
    <col min="3579" max="3579" width="11.33203125" bestFit="1" customWidth="1"/>
    <col min="3580" max="3580" width="11.6640625" customWidth="1"/>
    <col min="3581" max="3581" width="10.83203125" bestFit="1" customWidth="1"/>
    <col min="3582" max="3583" width="11.6640625" bestFit="1" customWidth="1"/>
    <col min="3584" max="3598" width="11.5" bestFit="1" customWidth="1"/>
    <col min="3820" max="3820" width="10.6640625" customWidth="1"/>
    <col min="3821" max="3821" width="13" customWidth="1"/>
    <col min="3822" max="3822" width="11.6640625" customWidth="1"/>
    <col min="3823" max="3823" width="12" customWidth="1"/>
    <col min="3824" max="3824" width="12.1640625" customWidth="1"/>
    <col min="3825" max="3825" width="16.83203125" customWidth="1"/>
    <col min="3826" max="3826" width="13.5" customWidth="1"/>
    <col min="3827" max="3827" width="15" customWidth="1"/>
    <col min="3828" max="3828" width="12.83203125" customWidth="1"/>
    <col min="3829" max="3829" width="12.6640625" customWidth="1"/>
    <col min="3830" max="3830" width="8.5" customWidth="1"/>
    <col min="3831" max="3831" width="10" customWidth="1"/>
    <col min="3832" max="3832" width="15.33203125" customWidth="1"/>
    <col min="3833" max="3833" width="10.6640625" customWidth="1"/>
    <col min="3834" max="3834" width="10" customWidth="1"/>
    <col min="3835" max="3835" width="11.33203125" bestFit="1" customWidth="1"/>
    <col min="3836" max="3836" width="11.6640625" customWidth="1"/>
    <col min="3837" max="3837" width="10.83203125" bestFit="1" customWidth="1"/>
    <col min="3838" max="3839" width="11.6640625" bestFit="1" customWidth="1"/>
    <col min="3840" max="3854" width="11.5" bestFit="1" customWidth="1"/>
    <col min="4076" max="4076" width="10.6640625" customWidth="1"/>
    <col min="4077" max="4077" width="13" customWidth="1"/>
    <col min="4078" max="4078" width="11.6640625" customWidth="1"/>
    <col min="4079" max="4079" width="12" customWidth="1"/>
    <col min="4080" max="4080" width="12.1640625" customWidth="1"/>
    <col min="4081" max="4081" width="16.83203125" customWidth="1"/>
    <col min="4082" max="4082" width="13.5" customWidth="1"/>
    <col min="4083" max="4083" width="15" customWidth="1"/>
    <col min="4084" max="4084" width="12.83203125" customWidth="1"/>
    <col min="4085" max="4085" width="12.6640625" customWidth="1"/>
    <col min="4086" max="4086" width="8.5" customWidth="1"/>
    <col min="4087" max="4087" width="10" customWidth="1"/>
    <col min="4088" max="4088" width="15.33203125" customWidth="1"/>
    <col min="4089" max="4089" width="10.6640625" customWidth="1"/>
    <col min="4090" max="4090" width="10" customWidth="1"/>
    <col min="4091" max="4091" width="11.33203125" bestFit="1" customWidth="1"/>
    <col min="4092" max="4092" width="11.6640625" customWidth="1"/>
    <col min="4093" max="4093" width="10.83203125" bestFit="1" customWidth="1"/>
    <col min="4094" max="4095" width="11.6640625" bestFit="1" customWidth="1"/>
    <col min="4096" max="4110" width="11.5" bestFit="1" customWidth="1"/>
    <col min="4332" max="4332" width="10.6640625" customWidth="1"/>
    <col min="4333" max="4333" width="13" customWidth="1"/>
    <col min="4334" max="4334" width="11.6640625" customWidth="1"/>
    <col min="4335" max="4335" width="12" customWidth="1"/>
    <col min="4336" max="4336" width="12.1640625" customWidth="1"/>
    <col min="4337" max="4337" width="16.83203125" customWidth="1"/>
    <col min="4338" max="4338" width="13.5" customWidth="1"/>
    <col min="4339" max="4339" width="15" customWidth="1"/>
    <col min="4340" max="4340" width="12.83203125" customWidth="1"/>
    <col min="4341" max="4341" width="12.6640625" customWidth="1"/>
    <col min="4342" max="4342" width="8.5" customWidth="1"/>
    <col min="4343" max="4343" width="10" customWidth="1"/>
    <col min="4344" max="4344" width="15.33203125" customWidth="1"/>
    <col min="4345" max="4345" width="10.6640625" customWidth="1"/>
    <col min="4346" max="4346" width="10" customWidth="1"/>
    <col min="4347" max="4347" width="11.33203125" bestFit="1" customWidth="1"/>
    <col min="4348" max="4348" width="11.6640625" customWidth="1"/>
    <col min="4349" max="4349" width="10.83203125" bestFit="1" customWidth="1"/>
    <col min="4350" max="4351" width="11.6640625" bestFit="1" customWidth="1"/>
    <col min="4352" max="4366" width="11.5" bestFit="1" customWidth="1"/>
    <col min="4588" max="4588" width="10.6640625" customWidth="1"/>
    <col min="4589" max="4589" width="13" customWidth="1"/>
    <col min="4590" max="4590" width="11.6640625" customWidth="1"/>
    <col min="4591" max="4591" width="12" customWidth="1"/>
    <col min="4592" max="4592" width="12.1640625" customWidth="1"/>
    <col min="4593" max="4593" width="16.83203125" customWidth="1"/>
    <col min="4594" max="4594" width="13.5" customWidth="1"/>
    <col min="4595" max="4595" width="15" customWidth="1"/>
    <col min="4596" max="4596" width="12.83203125" customWidth="1"/>
    <col min="4597" max="4597" width="12.6640625" customWidth="1"/>
    <col min="4598" max="4598" width="8.5" customWidth="1"/>
    <col min="4599" max="4599" width="10" customWidth="1"/>
    <col min="4600" max="4600" width="15.33203125" customWidth="1"/>
    <col min="4601" max="4601" width="10.6640625" customWidth="1"/>
    <col min="4602" max="4602" width="10" customWidth="1"/>
    <col min="4603" max="4603" width="11.33203125" bestFit="1" customWidth="1"/>
    <col min="4604" max="4604" width="11.6640625" customWidth="1"/>
    <col min="4605" max="4605" width="10.83203125" bestFit="1" customWidth="1"/>
    <col min="4606" max="4607" width="11.6640625" bestFit="1" customWidth="1"/>
    <col min="4608" max="4622" width="11.5" bestFit="1" customWidth="1"/>
    <col min="4844" max="4844" width="10.6640625" customWidth="1"/>
    <col min="4845" max="4845" width="13" customWidth="1"/>
    <col min="4846" max="4846" width="11.6640625" customWidth="1"/>
    <col min="4847" max="4847" width="12" customWidth="1"/>
    <col min="4848" max="4848" width="12.1640625" customWidth="1"/>
    <col min="4849" max="4849" width="16.83203125" customWidth="1"/>
    <col min="4850" max="4850" width="13.5" customWidth="1"/>
    <col min="4851" max="4851" width="15" customWidth="1"/>
    <col min="4852" max="4852" width="12.83203125" customWidth="1"/>
    <col min="4853" max="4853" width="12.6640625" customWidth="1"/>
    <col min="4854" max="4854" width="8.5" customWidth="1"/>
    <col min="4855" max="4855" width="10" customWidth="1"/>
    <col min="4856" max="4856" width="15.33203125" customWidth="1"/>
    <col min="4857" max="4857" width="10.6640625" customWidth="1"/>
    <col min="4858" max="4858" width="10" customWidth="1"/>
    <col min="4859" max="4859" width="11.33203125" bestFit="1" customWidth="1"/>
    <col min="4860" max="4860" width="11.6640625" customWidth="1"/>
    <col min="4861" max="4861" width="10.83203125" bestFit="1" customWidth="1"/>
    <col min="4862" max="4863" width="11.6640625" bestFit="1" customWidth="1"/>
    <col min="4864" max="4878" width="11.5" bestFit="1" customWidth="1"/>
    <col min="5100" max="5100" width="10.6640625" customWidth="1"/>
    <col min="5101" max="5101" width="13" customWidth="1"/>
    <col min="5102" max="5102" width="11.6640625" customWidth="1"/>
    <col min="5103" max="5103" width="12" customWidth="1"/>
    <col min="5104" max="5104" width="12.1640625" customWidth="1"/>
    <col min="5105" max="5105" width="16.83203125" customWidth="1"/>
    <col min="5106" max="5106" width="13.5" customWidth="1"/>
    <col min="5107" max="5107" width="15" customWidth="1"/>
    <col min="5108" max="5108" width="12.83203125" customWidth="1"/>
    <col min="5109" max="5109" width="12.6640625" customWidth="1"/>
    <col min="5110" max="5110" width="8.5" customWidth="1"/>
    <col min="5111" max="5111" width="10" customWidth="1"/>
    <col min="5112" max="5112" width="15.33203125" customWidth="1"/>
    <col min="5113" max="5113" width="10.6640625" customWidth="1"/>
    <col min="5114" max="5114" width="10" customWidth="1"/>
    <col min="5115" max="5115" width="11.33203125" bestFit="1" customWidth="1"/>
    <col min="5116" max="5116" width="11.6640625" customWidth="1"/>
    <col min="5117" max="5117" width="10.83203125" bestFit="1" customWidth="1"/>
    <col min="5118" max="5119" width="11.6640625" bestFit="1" customWidth="1"/>
    <col min="5120" max="5134" width="11.5" bestFit="1" customWidth="1"/>
    <col min="5356" max="5356" width="10.6640625" customWidth="1"/>
    <col min="5357" max="5357" width="13" customWidth="1"/>
    <col min="5358" max="5358" width="11.6640625" customWidth="1"/>
    <col min="5359" max="5359" width="12" customWidth="1"/>
    <col min="5360" max="5360" width="12.1640625" customWidth="1"/>
    <col min="5361" max="5361" width="16.83203125" customWidth="1"/>
    <col min="5362" max="5362" width="13.5" customWidth="1"/>
    <col min="5363" max="5363" width="15" customWidth="1"/>
    <col min="5364" max="5364" width="12.83203125" customWidth="1"/>
    <col min="5365" max="5365" width="12.6640625" customWidth="1"/>
    <col min="5366" max="5366" width="8.5" customWidth="1"/>
    <col min="5367" max="5367" width="10" customWidth="1"/>
    <col min="5368" max="5368" width="15.33203125" customWidth="1"/>
    <col min="5369" max="5369" width="10.6640625" customWidth="1"/>
    <col min="5370" max="5370" width="10" customWidth="1"/>
    <col min="5371" max="5371" width="11.33203125" bestFit="1" customWidth="1"/>
    <col min="5372" max="5372" width="11.6640625" customWidth="1"/>
    <col min="5373" max="5373" width="10.83203125" bestFit="1" customWidth="1"/>
    <col min="5374" max="5375" width="11.6640625" bestFit="1" customWidth="1"/>
    <col min="5376" max="5390" width="11.5" bestFit="1" customWidth="1"/>
    <col min="5612" max="5612" width="10.6640625" customWidth="1"/>
    <col min="5613" max="5613" width="13" customWidth="1"/>
    <col min="5614" max="5614" width="11.6640625" customWidth="1"/>
    <col min="5615" max="5615" width="12" customWidth="1"/>
    <col min="5616" max="5616" width="12.1640625" customWidth="1"/>
    <col min="5617" max="5617" width="16.83203125" customWidth="1"/>
    <col min="5618" max="5618" width="13.5" customWidth="1"/>
    <col min="5619" max="5619" width="15" customWidth="1"/>
    <col min="5620" max="5620" width="12.83203125" customWidth="1"/>
    <col min="5621" max="5621" width="12.6640625" customWidth="1"/>
    <col min="5622" max="5622" width="8.5" customWidth="1"/>
    <col min="5623" max="5623" width="10" customWidth="1"/>
    <col min="5624" max="5624" width="15.33203125" customWidth="1"/>
    <col min="5625" max="5625" width="10.6640625" customWidth="1"/>
    <col min="5626" max="5626" width="10" customWidth="1"/>
    <col min="5627" max="5627" width="11.33203125" bestFit="1" customWidth="1"/>
    <col min="5628" max="5628" width="11.6640625" customWidth="1"/>
    <col min="5629" max="5629" width="10.83203125" bestFit="1" customWidth="1"/>
    <col min="5630" max="5631" width="11.6640625" bestFit="1" customWidth="1"/>
    <col min="5632" max="5646" width="11.5" bestFit="1" customWidth="1"/>
    <col min="5868" max="5868" width="10.6640625" customWidth="1"/>
    <col min="5869" max="5869" width="13" customWidth="1"/>
    <col min="5870" max="5870" width="11.6640625" customWidth="1"/>
    <col min="5871" max="5871" width="12" customWidth="1"/>
    <col min="5872" max="5872" width="12.1640625" customWidth="1"/>
    <col min="5873" max="5873" width="16.83203125" customWidth="1"/>
    <col min="5874" max="5874" width="13.5" customWidth="1"/>
    <col min="5875" max="5875" width="15" customWidth="1"/>
    <col min="5876" max="5876" width="12.83203125" customWidth="1"/>
    <col min="5877" max="5877" width="12.6640625" customWidth="1"/>
    <col min="5878" max="5878" width="8.5" customWidth="1"/>
    <col min="5879" max="5879" width="10" customWidth="1"/>
    <col min="5880" max="5880" width="15.33203125" customWidth="1"/>
    <col min="5881" max="5881" width="10.6640625" customWidth="1"/>
    <col min="5882" max="5882" width="10" customWidth="1"/>
    <col min="5883" max="5883" width="11.33203125" bestFit="1" customWidth="1"/>
    <col min="5884" max="5884" width="11.6640625" customWidth="1"/>
    <col min="5885" max="5885" width="10.83203125" bestFit="1" customWidth="1"/>
    <col min="5886" max="5887" width="11.6640625" bestFit="1" customWidth="1"/>
    <col min="5888" max="5902" width="11.5" bestFit="1" customWidth="1"/>
    <col min="6124" max="6124" width="10.6640625" customWidth="1"/>
    <col min="6125" max="6125" width="13" customWidth="1"/>
    <col min="6126" max="6126" width="11.6640625" customWidth="1"/>
    <col min="6127" max="6127" width="12" customWidth="1"/>
    <col min="6128" max="6128" width="12.1640625" customWidth="1"/>
    <col min="6129" max="6129" width="16.83203125" customWidth="1"/>
    <col min="6130" max="6130" width="13.5" customWidth="1"/>
    <col min="6131" max="6131" width="15" customWidth="1"/>
    <col min="6132" max="6132" width="12.83203125" customWidth="1"/>
    <col min="6133" max="6133" width="12.6640625" customWidth="1"/>
    <col min="6134" max="6134" width="8.5" customWidth="1"/>
    <col min="6135" max="6135" width="10" customWidth="1"/>
    <col min="6136" max="6136" width="15.33203125" customWidth="1"/>
    <col min="6137" max="6137" width="10.6640625" customWidth="1"/>
    <col min="6138" max="6138" width="10" customWidth="1"/>
    <col min="6139" max="6139" width="11.33203125" bestFit="1" customWidth="1"/>
    <col min="6140" max="6140" width="11.6640625" customWidth="1"/>
    <col min="6141" max="6141" width="10.83203125" bestFit="1" customWidth="1"/>
    <col min="6142" max="6143" width="11.6640625" bestFit="1" customWidth="1"/>
    <col min="6144" max="6158" width="11.5" bestFit="1" customWidth="1"/>
    <col min="6380" max="6380" width="10.6640625" customWidth="1"/>
    <col min="6381" max="6381" width="13" customWidth="1"/>
    <col min="6382" max="6382" width="11.6640625" customWidth="1"/>
    <col min="6383" max="6383" width="12" customWidth="1"/>
    <col min="6384" max="6384" width="12.1640625" customWidth="1"/>
    <col min="6385" max="6385" width="16.83203125" customWidth="1"/>
    <col min="6386" max="6386" width="13.5" customWidth="1"/>
    <col min="6387" max="6387" width="15" customWidth="1"/>
    <col min="6388" max="6388" width="12.83203125" customWidth="1"/>
    <col min="6389" max="6389" width="12.6640625" customWidth="1"/>
    <col min="6390" max="6390" width="8.5" customWidth="1"/>
    <col min="6391" max="6391" width="10" customWidth="1"/>
    <col min="6392" max="6392" width="15.33203125" customWidth="1"/>
    <col min="6393" max="6393" width="10.6640625" customWidth="1"/>
    <col min="6394" max="6394" width="10" customWidth="1"/>
    <col min="6395" max="6395" width="11.33203125" bestFit="1" customWidth="1"/>
    <col min="6396" max="6396" width="11.6640625" customWidth="1"/>
    <col min="6397" max="6397" width="10.83203125" bestFit="1" customWidth="1"/>
    <col min="6398" max="6399" width="11.6640625" bestFit="1" customWidth="1"/>
    <col min="6400" max="6414" width="11.5" bestFit="1" customWidth="1"/>
    <col min="6636" max="6636" width="10.6640625" customWidth="1"/>
    <col min="6637" max="6637" width="13" customWidth="1"/>
    <col min="6638" max="6638" width="11.6640625" customWidth="1"/>
    <col min="6639" max="6639" width="12" customWidth="1"/>
    <col min="6640" max="6640" width="12.1640625" customWidth="1"/>
    <col min="6641" max="6641" width="16.83203125" customWidth="1"/>
    <col min="6642" max="6642" width="13.5" customWidth="1"/>
    <col min="6643" max="6643" width="15" customWidth="1"/>
    <col min="6644" max="6644" width="12.83203125" customWidth="1"/>
    <col min="6645" max="6645" width="12.6640625" customWidth="1"/>
    <col min="6646" max="6646" width="8.5" customWidth="1"/>
    <col min="6647" max="6647" width="10" customWidth="1"/>
    <col min="6648" max="6648" width="15.33203125" customWidth="1"/>
    <col min="6649" max="6649" width="10.6640625" customWidth="1"/>
    <col min="6650" max="6650" width="10" customWidth="1"/>
    <col min="6651" max="6651" width="11.33203125" bestFit="1" customWidth="1"/>
    <col min="6652" max="6652" width="11.6640625" customWidth="1"/>
    <col min="6653" max="6653" width="10.83203125" bestFit="1" customWidth="1"/>
    <col min="6654" max="6655" width="11.6640625" bestFit="1" customWidth="1"/>
    <col min="6656" max="6670" width="11.5" bestFit="1" customWidth="1"/>
    <col min="6892" max="6892" width="10.6640625" customWidth="1"/>
    <col min="6893" max="6893" width="13" customWidth="1"/>
    <col min="6894" max="6894" width="11.6640625" customWidth="1"/>
    <col min="6895" max="6895" width="12" customWidth="1"/>
    <col min="6896" max="6896" width="12.1640625" customWidth="1"/>
    <col min="6897" max="6897" width="16.83203125" customWidth="1"/>
    <col min="6898" max="6898" width="13.5" customWidth="1"/>
    <col min="6899" max="6899" width="15" customWidth="1"/>
    <col min="6900" max="6900" width="12.83203125" customWidth="1"/>
    <col min="6901" max="6901" width="12.6640625" customWidth="1"/>
    <col min="6902" max="6902" width="8.5" customWidth="1"/>
    <col min="6903" max="6903" width="10" customWidth="1"/>
    <col min="6904" max="6904" width="15.33203125" customWidth="1"/>
    <col min="6905" max="6905" width="10.6640625" customWidth="1"/>
    <col min="6906" max="6906" width="10" customWidth="1"/>
    <col min="6907" max="6907" width="11.33203125" bestFit="1" customWidth="1"/>
    <col min="6908" max="6908" width="11.6640625" customWidth="1"/>
    <col min="6909" max="6909" width="10.83203125" bestFit="1" customWidth="1"/>
    <col min="6910" max="6911" width="11.6640625" bestFit="1" customWidth="1"/>
    <col min="6912" max="6926" width="11.5" bestFit="1" customWidth="1"/>
    <col min="7148" max="7148" width="10.6640625" customWidth="1"/>
    <col min="7149" max="7149" width="13" customWidth="1"/>
    <col min="7150" max="7150" width="11.6640625" customWidth="1"/>
    <col min="7151" max="7151" width="12" customWidth="1"/>
    <col min="7152" max="7152" width="12.1640625" customWidth="1"/>
    <col min="7153" max="7153" width="16.83203125" customWidth="1"/>
    <col min="7154" max="7154" width="13.5" customWidth="1"/>
    <col min="7155" max="7155" width="15" customWidth="1"/>
    <col min="7156" max="7156" width="12.83203125" customWidth="1"/>
    <col min="7157" max="7157" width="12.6640625" customWidth="1"/>
    <col min="7158" max="7158" width="8.5" customWidth="1"/>
    <col min="7159" max="7159" width="10" customWidth="1"/>
    <col min="7160" max="7160" width="15.33203125" customWidth="1"/>
    <col min="7161" max="7161" width="10.6640625" customWidth="1"/>
    <col min="7162" max="7162" width="10" customWidth="1"/>
    <col min="7163" max="7163" width="11.33203125" bestFit="1" customWidth="1"/>
    <col min="7164" max="7164" width="11.6640625" customWidth="1"/>
    <col min="7165" max="7165" width="10.83203125" bestFit="1" customWidth="1"/>
    <col min="7166" max="7167" width="11.6640625" bestFit="1" customWidth="1"/>
    <col min="7168" max="7182" width="11.5" bestFit="1" customWidth="1"/>
    <col min="7404" max="7404" width="10.6640625" customWidth="1"/>
    <col min="7405" max="7405" width="13" customWidth="1"/>
    <col min="7406" max="7406" width="11.6640625" customWidth="1"/>
    <col min="7407" max="7407" width="12" customWidth="1"/>
    <col min="7408" max="7408" width="12.1640625" customWidth="1"/>
    <col min="7409" max="7409" width="16.83203125" customWidth="1"/>
    <col min="7410" max="7410" width="13.5" customWidth="1"/>
    <col min="7411" max="7411" width="15" customWidth="1"/>
    <col min="7412" max="7412" width="12.83203125" customWidth="1"/>
    <col min="7413" max="7413" width="12.6640625" customWidth="1"/>
    <col min="7414" max="7414" width="8.5" customWidth="1"/>
    <col min="7415" max="7415" width="10" customWidth="1"/>
    <col min="7416" max="7416" width="15.33203125" customWidth="1"/>
    <col min="7417" max="7417" width="10.6640625" customWidth="1"/>
    <col min="7418" max="7418" width="10" customWidth="1"/>
    <col min="7419" max="7419" width="11.33203125" bestFit="1" customWidth="1"/>
    <col min="7420" max="7420" width="11.6640625" customWidth="1"/>
    <col min="7421" max="7421" width="10.83203125" bestFit="1" customWidth="1"/>
    <col min="7422" max="7423" width="11.6640625" bestFit="1" customWidth="1"/>
    <col min="7424" max="7438" width="11.5" bestFit="1" customWidth="1"/>
    <col min="7660" max="7660" width="10.6640625" customWidth="1"/>
    <col min="7661" max="7661" width="13" customWidth="1"/>
    <col min="7662" max="7662" width="11.6640625" customWidth="1"/>
    <col min="7663" max="7663" width="12" customWidth="1"/>
    <col min="7664" max="7664" width="12.1640625" customWidth="1"/>
    <col min="7665" max="7665" width="16.83203125" customWidth="1"/>
    <col min="7666" max="7666" width="13.5" customWidth="1"/>
    <col min="7667" max="7667" width="15" customWidth="1"/>
    <col min="7668" max="7668" width="12.83203125" customWidth="1"/>
    <col min="7669" max="7669" width="12.6640625" customWidth="1"/>
    <col min="7670" max="7670" width="8.5" customWidth="1"/>
    <col min="7671" max="7671" width="10" customWidth="1"/>
    <col min="7672" max="7672" width="15.33203125" customWidth="1"/>
    <col min="7673" max="7673" width="10.6640625" customWidth="1"/>
    <col min="7674" max="7674" width="10" customWidth="1"/>
    <col min="7675" max="7675" width="11.33203125" bestFit="1" customWidth="1"/>
    <col min="7676" max="7676" width="11.6640625" customWidth="1"/>
    <col min="7677" max="7677" width="10.83203125" bestFit="1" customWidth="1"/>
    <col min="7678" max="7679" width="11.6640625" bestFit="1" customWidth="1"/>
    <col min="7680" max="7694" width="11.5" bestFit="1" customWidth="1"/>
    <col min="7916" max="7916" width="10.6640625" customWidth="1"/>
    <col min="7917" max="7917" width="13" customWidth="1"/>
    <col min="7918" max="7918" width="11.6640625" customWidth="1"/>
    <col min="7919" max="7919" width="12" customWidth="1"/>
    <col min="7920" max="7920" width="12.1640625" customWidth="1"/>
    <col min="7921" max="7921" width="16.83203125" customWidth="1"/>
    <col min="7922" max="7922" width="13.5" customWidth="1"/>
    <col min="7923" max="7923" width="15" customWidth="1"/>
    <col min="7924" max="7924" width="12.83203125" customWidth="1"/>
    <col min="7925" max="7925" width="12.6640625" customWidth="1"/>
    <col min="7926" max="7926" width="8.5" customWidth="1"/>
    <col min="7927" max="7927" width="10" customWidth="1"/>
    <col min="7928" max="7928" width="15.33203125" customWidth="1"/>
    <col min="7929" max="7929" width="10.6640625" customWidth="1"/>
    <col min="7930" max="7930" width="10" customWidth="1"/>
    <col min="7931" max="7931" width="11.33203125" bestFit="1" customWidth="1"/>
    <col min="7932" max="7932" width="11.6640625" customWidth="1"/>
    <col min="7933" max="7933" width="10.83203125" bestFit="1" customWidth="1"/>
    <col min="7934" max="7935" width="11.6640625" bestFit="1" customWidth="1"/>
    <col min="7936" max="7950" width="11.5" bestFit="1" customWidth="1"/>
    <col min="8172" max="8172" width="10.6640625" customWidth="1"/>
    <col min="8173" max="8173" width="13" customWidth="1"/>
    <col min="8174" max="8174" width="11.6640625" customWidth="1"/>
    <col min="8175" max="8175" width="12" customWidth="1"/>
    <col min="8176" max="8176" width="12.1640625" customWidth="1"/>
    <col min="8177" max="8177" width="16.83203125" customWidth="1"/>
    <col min="8178" max="8178" width="13.5" customWidth="1"/>
    <col min="8179" max="8179" width="15" customWidth="1"/>
    <col min="8180" max="8180" width="12.83203125" customWidth="1"/>
    <col min="8181" max="8181" width="12.6640625" customWidth="1"/>
    <col min="8182" max="8182" width="8.5" customWidth="1"/>
    <col min="8183" max="8183" width="10" customWidth="1"/>
    <col min="8184" max="8184" width="15.33203125" customWidth="1"/>
    <col min="8185" max="8185" width="10.6640625" customWidth="1"/>
    <col min="8186" max="8186" width="10" customWidth="1"/>
    <col min="8187" max="8187" width="11.33203125" bestFit="1" customWidth="1"/>
    <col min="8188" max="8188" width="11.6640625" customWidth="1"/>
    <col min="8189" max="8189" width="10.83203125" bestFit="1" customWidth="1"/>
    <col min="8190" max="8191" width="11.6640625" bestFit="1" customWidth="1"/>
    <col min="8192" max="8206" width="11.5" bestFit="1" customWidth="1"/>
    <col min="8428" max="8428" width="10.6640625" customWidth="1"/>
    <col min="8429" max="8429" width="13" customWidth="1"/>
    <col min="8430" max="8430" width="11.6640625" customWidth="1"/>
    <col min="8431" max="8431" width="12" customWidth="1"/>
    <col min="8432" max="8432" width="12.1640625" customWidth="1"/>
    <col min="8433" max="8433" width="16.83203125" customWidth="1"/>
    <col min="8434" max="8434" width="13.5" customWidth="1"/>
    <col min="8435" max="8435" width="15" customWidth="1"/>
    <col min="8436" max="8436" width="12.83203125" customWidth="1"/>
    <col min="8437" max="8437" width="12.6640625" customWidth="1"/>
    <col min="8438" max="8438" width="8.5" customWidth="1"/>
    <col min="8439" max="8439" width="10" customWidth="1"/>
    <col min="8440" max="8440" width="15.33203125" customWidth="1"/>
    <col min="8441" max="8441" width="10.6640625" customWidth="1"/>
    <col min="8442" max="8442" width="10" customWidth="1"/>
    <col min="8443" max="8443" width="11.33203125" bestFit="1" customWidth="1"/>
    <col min="8444" max="8444" width="11.6640625" customWidth="1"/>
    <col min="8445" max="8445" width="10.83203125" bestFit="1" customWidth="1"/>
    <col min="8446" max="8447" width="11.6640625" bestFit="1" customWidth="1"/>
    <col min="8448" max="8462" width="11.5" bestFit="1" customWidth="1"/>
    <col min="8684" max="8684" width="10.6640625" customWidth="1"/>
    <col min="8685" max="8685" width="13" customWidth="1"/>
    <col min="8686" max="8686" width="11.6640625" customWidth="1"/>
    <col min="8687" max="8687" width="12" customWidth="1"/>
    <col min="8688" max="8688" width="12.1640625" customWidth="1"/>
    <col min="8689" max="8689" width="16.83203125" customWidth="1"/>
    <col min="8690" max="8690" width="13.5" customWidth="1"/>
    <col min="8691" max="8691" width="15" customWidth="1"/>
    <col min="8692" max="8692" width="12.83203125" customWidth="1"/>
    <col min="8693" max="8693" width="12.6640625" customWidth="1"/>
    <col min="8694" max="8694" width="8.5" customWidth="1"/>
    <col min="8695" max="8695" width="10" customWidth="1"/>
    <col min="8696" max="8696" width="15.33203125" customWidth="1"/>
    <col min="8697" max="8697" width="10.6640625" customWidth="1"/>
    <col min="8698" max="8698" width="10" customWidth="1"/>
    <col min="8699" max="8699" width="11.33203125" bestFit="1" customWidth="1"/>
    <col min="8700" max="8700" width="11.6640625" customWidth="1"/>
    <col min="8701" max="8701" width="10.83203125" bestFit="1" customWidth="1"/>
    <col min="8702" max="8703" width="11.6640625" bestFit="1" customWidth="1"/>
    <col min="8704" max="8718" width="11.5" bestFit="1" customWidth="1"/>
    <col min="8940" max="8940" width="10.6640625" customWidth="1"/>
    <col min="8941" max="8941" width="13" customWidth="1"/>
    <col min="8942" max="8942" width="11.6640625" customWidth="1"/>
    <col min="8943" max="8943" width="12" customWidth="1"/>
    <col min="8944" max="8944" width="12.1640625" customWidth="1"/>
    <col min="8945" max="8945" width="16.83203125" customWidth="1"/>
    <col min="8946" max="8946" width="13.5" customWidth="1"/>
    <col min="8947" max="8947" width="15" customWidth="1"/>
    <col min="8948" max="8948" width="12.83203125" customWidth="1"/>
    <col min="8949" max="8949" width="12.6640625" customWidth="1"/>
    <col min="8950" max="8950" width="8.5" customWidth="1"/>
    <col min="8951" max="8951" width="10" customWidth="1"/>
    <col min="8952" max="8952" width="15.33203125" customWidth="1"/>
    <col min="8953" max="8953" width="10.6640625" customWidth="1"/>
    <col min="8954" max="8954" width="10" customWidth="1"/>
    <col min="8955" max="8955" width="11.33203125" bestFit="1" customWidth="1"/>
    <col min="8956" max="8956" width="11.6640625" customWidth="1"/>
    <col min="8957" max="8957" width="10.83203125" bestFit="1" customWidth="1"/>
    <col min="8958" max="8959" width="11.6640625" bestFit="1" customWidth="1"/>
    <col min="8960" max="8974" width="11.5" bestFit="1" customWidth="1"/>
    <col min="9196" max="9196" width="10.6640625" customWidth="1"/>
    <col min="9197" max="9197" width="13" customWidth="1"/>
    <col min="9198" max="9198" width="11.6640625" customWidth="1"/>
    <col min="9199" max="9199" width="12" customWidth="1"/>
    <col min="9200" max="9200" width="12.1640625" customWidth="1"/>
    <col min="9201" max="9201" width="16.83203125" customWidth="1"/>
    <col min="9202" max="9202" width="13.5" customWidth="1"/>
    <col min="9203" max="9203" width="15" customWidth="1"/>
    <col min="9204" max="9204" width="12.83203125" customWidth="1"/>
    <col min="9205" max="9205" width="12.6640625" customWidth="1"/>
    <col min="9206" max="9206" width="8.5" customWidth="1"/>
    <col min="9207" max="9207" width="10" customWidth="1"/>
    <col min="9208" max="9208" width="15.33203125" customWidth="1"/>
    <col min="9209" max="9209" width="10.6640625" customWidth="1"/>
    <col min="9210" max="9210" width="10" customWidth="1"/>
    <col min="9211" max="9211" width="11.33203125" bestFit="1" customWidth="1"/>
    <col min="9212" max="9212" width="11.6640625" customWidth="1"/>
    <col min="9213" max="9213" width="10.83203125" bestFit="1" customWidth="1"/>
    <col min="9214" max="9215" width="11.6640625" bestFit="1" customWidth="1"/>
    <col min="9216" max="9230" width="11.5" bestFit="1" customWidth="1"/>
    <col min="9452" max="9452" width="10.6640625" customWidth="1"/>
    <col min="9453" max="9453" width="13" customWidth="1"/>
    <col min="9454" max="9454" width="11.6640625" customWidth="1"/>
    <col min="9455" max="9455" width="12" customWidth="1"/>
    <col min="9456" max="9456" width="12.1640625" customWidth="1"/>
    <col min="9457" max="9457" width="16.83203125" customWidth="1"/>
    <col min="9458" max="9458" width="13.5" customWidth="1"/>
    <col min="9459" max="9459" width="15" customWidth="1"/>
    <col min="9460" max="9460" width="12.83203125" customWidth="1"/>
    <col min="9461" max="9461" width="12.6640625" customWidth="1"/>
    <col min="9462" max="9462" width="8.5" customWidth="1"/>
    <col min="9463" max="9463" width="10" customWidth="1"/>
    <col min="9464" max="9464" width="15.33203125" customWidth="1"/>
    <col min="9465" max="9465" width="10.6640625" customWidth="1"/>
    <col min="9466" max="9466" width="10" customWidth="1"/>
    <col min="9467" max="9467" width="11.33203125" bestFit="1" customWidth="1"/>
    <col min="9468" max="9468" width="11.6640625" customWidth="1"/>
    <col min="9469" max="9469" width="10.83203125" bestFit="1" customWidth="1"/>
    <col min="9470" max="9471" width="11.6640625" bestFit="1" customWidth="1"/>
    <col min="9472" max="9486" width="11.5" bestFit="1" customWidth="1"/>
    <col min="9708" max="9708" width="10.6640625" customWidth="1"/>
    <col min="9709" max="9709" width="13" customWidth="1"/>
    <col min="9710" max="9710" width="11.6640625" customWidth="1"/>
    <col min="9711" max="9711" width="12" customWidth="1"/>
    <col min="9712" max="9712" width="12.1640625" customWidth="1"/>
    <col min="9713" max="9713" width="16.83203125" customWidth="1"/>
    <col min="9714" max="9714" width="13.5" customWidth="1"/>
    <col min="9715" max="9715" width="15" customWidth="1"/>
    <col min="9716" max="9716" width="12.83203125" customWidth="1"/>
    <col min="9717" max="9717" width="12.6640625" customWidth="1"/>
    <col min="9718" max="9718" width="8.5" customWidth="1"/>
    <col min="9719" max="9719" width="10" customWidth="1"/>
    <col min="9720" max="9720" width="15.33203125" customWidth="1"/>
    <col min="9721" max="9721" width="10.6640625" customWidth="1"/>
    <col min="9722" max="9722" width="10" customWidth="1"/>
    <col min="9723" max="9723" width="11.33203125" bestFit="1" customWidth="1"/>
    <col min="9724" max="9724" width="11.6640625" customWidth="1"/>
    <col min="9725" max="9725" width="10.83203125" bestFit="1" customWidth="1"/>
    <col min="9726" max="9727" width="11.6640625" bestFit="1" customWidth="1"/>
    <col min="9728" max="9742" width="11.5" bestFit="1" customWidth="1"/>
    <col min="9964" max="9964" width="10.6640625" customWidth="1"/>
    <col min="9965" max="9965" width="13" customWidth="1"/>
    <col min="9966" max="9966" width="11.6640625" customWidth="1"/>
    <col min="9967" max="9967" width="12" customWidth="1"/>
    <col min="9968" max="9968" width="12.1640625" customWidth="1"/>
    <col min="9969" max="9969" width="16.83203125" customWidth="1"/>
    <col min="9970" max="9970" width="13.5" customWidth="1"/>
    <col min="9971" max="9971" width="15" customWidth="1"/>
    <col min="9972" max="9972" width="12.83203125" customWidth="1"/>
    <col min="9973" max="9973" width="12.6640625" customWidth="1"/>
    <col min="9974" max="9974" width="8.5" customWidth="1"/>
    <col min="9975" max="9975" width="10" customWidth="1"/>
    <col min="9976" max="9976" width="15.33203125" customWidth="1"/>
    <col min="9977" max="9977" width="10.6640625" customWidth="1"/>
    <col min="9978" max="9978" width="10" customWidth="1"/>
    <col min="9979" max="9979" width="11.33203125" bestFit="1" customWidth="1"/>
    <col min="9980" max="9980" width="11.6640625" customWidth="1"/>
    <col min="9981" max="9981" width="10.83203125" bestFit="1" customWidth="1"/>
    <col min="9982" max="9983" width="11.6640625" bestFit="1" customWidth="1"/>
    <col min="9984" max="9998" width="11.5" bestFit="1" customWidth="1"/>
    <col min="10220" max="10220" width="10.6640625" customWidth="1"/>
    <col min="10221" max="10221" width="13" customWidth="1"/>
    <col min="10222" max="10222" width="11.6640625" customWidth="1"/>
    <col min="10223" max="10223" width="12" customWidth="1"/>
    <col min="10224" max="10224" width="12.1640625" customWidth="1"/>
    <col min="10225" max="10225" width="16.83203125" customWidth="1"/>
    <col min="10226" max="10226" width="13.5" customWidth="1"/>
    <col min="10227" max="10227" width="15" customWidth="1"/>
    <col min="10228" max="10228" width="12.83203125" customWidth="1"/>
    <col min="10229" max="10229" width="12.6640625" customWidth="1"/>
    <col min="10230" max="10230" width="8.5" customWidth="1"/>
    <col min="10231" max="10231" width="10" customWidth="1"/>
    <col min="10232" max="10232" width="15.33203125" customWidth="1"/>
    <col min="10233" max="10233" width="10.6640625" customWidth="1"/>
    <col min="10234" max="10234" width="10" customWidth="1"/>
    <col min="10235" max="10235" width="11.33203125" bestFit="1" customWidth="1"/>
    <col min="10236" max="10236" width="11.6640625" customWidth="1"/>
    <col min="10237" max="10237" width="10.83203125" bestFit="1" customWidth="1"/>
    <col min="10238" max="10239" width="11.6640625" bestFit="1" customWidth="1"/>
    <col min="10240" max="10254" width="11.5" bestFit="1" customWidth="1"/>
    <col min="10476" max="10476" width="10.6640625" customWidth="1"/>
    <col min="10477" max="10477" width="13" customWidth="1"/>
    <col min="10478" max="10478" width="11.6640625" customWidth="1"/>
    <col min="10479" max="10479" width="12" customWidth="1"/>
    <col min="10480" max="10480" width="12.1640625" customWidth="1"/>
    <col min="10481" max="10481" width="16.83203125" customWidth="1"/>
    <col min="10482" max="10482" width="13.5" customWidth="1"/>
    <col min="10483" max="10483" width="15" customWidth="1"/>
    <col min="10484" max="10484" width="12.83203125" customWidth="1"/>
    <col min="10485" max="10485" width="12.6640625" customWidth="1"/>
    <col min="10486" max="10486" width="8.5" customWidth="1"/>
    <col min="10487" max="10487" width="10" customWidth="1"/>
    <col min="10488" max="10488" width="15.33203125" customWidth="1"/>
    <col min="10489" max="10489" width="10.6640625" customWidth="1"/>
    <col min="10490" max="10490" width="10" customWidth="1"/>
    <col min="10491" max="10491" width="11.33203125" bestFit="1" customWidth="1"/>
    <col min="10492" max="10492" width="11.6640625" customWidth="1"/>
    <col min="10493" max="10493" width="10.83203125" bestFit="1" customWidth="1"/>
    <col min="10494" max="10495" width="11.6640625" bestFit="1" customWidth="1"/>
    <col min="10496" max="10510" width="11.5" bestFit="1" customWidth="1"/>
    <col min="10732" max="10732" width="10.6640625" customWidth="1"/>
    <col min="10733" max="10733" width="13" customWidth="1"/>
    <col min="10734" max="10734" width="11.6640625" customWidth="1"/>
    <col min="10735" max="10735" width="12" customWidth="1"/>
    <col min="10736" max="10736" width="12.1640625" customWidth="1"/>
    <col min="10737" max="10737" width="16.83203125" customWidth="1"/>
    <col min="10738" max="10738" width="13.5" customWidth="1"/>
    <col min="10739" max="10739" width="15" customWidth="1"/>
    <col min="10740" max="10740" width="12.83203125" customWidth="1"/>
    <col min="10741" max="10741" width="12.6640625" customWidth="1"/>
    <col min="10742" max="10742" width="8.5" customWidth="1"/>
    <col min="10743" max="10743" width="10" customWidth="1"/>
    <col min="10744" max="10744" width="15.33203125" customWidth="1"/>
    <col min="10745" max="10745" width="10.6640625" customWidth="1"/>
    <col min="10746" max="10746" width="10" customWidth="1"/>
    <col min="10747" max="10747" width="11.33203125" bestFit="1" customWidth="1"/>
    <col min="10748" max="10748" width="11.6640625" customWidth="1"/>
    <col min="10749" max="10749" width="10.83203125" bestFit="1" customWidth="1"/>
    <col min="10750" max="10751" width="11.6640625" bestFit="1" customWidth="1"/>
    <col min="10752" max="10766" width="11.5" bestFit="1" customWidth="1"/>
    <col min="10988" max="10988" width="10.6640625" customWidth="1"/>
    <col min="10989" max="10989" width="13" customWidth="1"/>
    <col min="10990" max="10990" width="11.6640625" customWidth="1"/>
    <col min="10991" max="10991" width="12" customWidth="1"/>
    <col min="10992" max="10992" width="12.1640625" customWidth="1"/>
    <col min="10993" max="10993" width="16.83203125" customWidth="1"/>
    <col min="10994" max="10994" width="13.5" customWidth="1"/>
    <col min="10995" max="10995" width="15" customWidth="1"/>
    <col min="10996" max="10996" width="12.83203125" customWidth="1"/>
    <col min="10997" max="10997" width="12.6640625" customWidth="1"/>
    <col min="10998" max="10998" width="8.5" customWidth="1"/>
    <col min="10999" max="10999" width="10" customWidth="1"/>
    <col min="11000" max="11000" width="15.33203125" customWidth="1"/>
    <col min="11001" max="11001" width="10.6640625" customWidth="1"/>
    <col min="11002" max="11002" width="10" customWidth="1"/>
    <col min="11003" max="11003" width="11.33203125" bestFit="1" customWidth="1"/>
    <col min="11004" max="11004" width="11.6640625" customWidth="1"/>
    <col min="11005" max="11005" width="10.83203125" bestFit="1" customWidth="1"/>
    <col min="11006" max="11007" width="11.6640625" bestFit="1" customWidth="1"/>
    <col min="11008" max="11022" width="11.5" bestFit="1" customWidth="1"/>
    <col min="11244" max="11244" width="10.6640625" customWidth="1"/>
    <col min="11245" max="11245" width="13" customWidth="1"/>
    <col min="11246" max="11246" width="11.6640625" customWidth="1"/>
    <col min="11247" max="11247" width="12" customWidth="1"/>
    <col min="11248" max="11248" width="12.1640625" customWidth="1"/>
    <col min="11249" max="11249" width="16.83203125" customWidth="1"/>
    <col min="11250" max="11250" width="13.5" customWidth="1"/>
    <col min="11251" max="11251" width="15" customWidth="1"/>
    <col min="11252" max="11252" width="12.83203125" customWidth="1"/>
    <col min="11253" max="11253" width="12.6640625" customWidth="1"/>
    <col min="11254" max="11254" width="8.5" customWidth="1"/>
    <col min="11255" max="11255" width="10" customWidth="1"/>
    <col min="11256" max="11256" width="15.33203125" customWidth="1"/>
    <col min="11257" max="11257" width="10.6640625" customWidth="1"/>
    <col min="11258" max="11258" width="10" customWidth="1"/>
    <col min="11259" max="11259" width="11.33203125" bestFit="1" customWidth="1"/>
    <col min="11260" max="11260" width="11.6640625" customWidth="1"/>
    <col min="11261" max="11261" width="10.83203125" bestFit="1" customWidth="1"/>
    <col min="11262" max="11263" width="11.6640625" bestFit="1" customWidth="1"/>
    <col min="11264" max="11278" width="11.5" bestFit="1" customWidth="1"/>
    <col min="11500" max="11500" width="10.6640625" customWidth="1"/>
    <col min="11501" max="11501" width="13" customWidth="1"/>
    <col min="11502" max="11502" width="11.6640625" customWidth="1"/>
    <col min="11503" max="11503" width="12" customWidth="1"/>
    <col min="11504" max="11504" width="12.1640625" customWidth="1"/>
    <col min="11505" max="11505" width="16.83203125" customWidth="1"/>
    <col min="11506" max="11506" width="13.5" customWidth="1"/>
    <col min="11507" max="11507" width="15" customWidth="1"/>
    <col min="11508" max="11508" width="12.83203125" customWidth="1"/>
    <col min="11509" max="11509" width="12.6640625" customWidth="1"/>
    <col min="11510" max="11510" width="8.5" customWidth="1"/>
    <col min="11511" max="11511" width="10" customWidth="1"/>
    <col min="11512" max="11512" width="15.33203125" customWidth="1"/>
    <col min="11513" max="11513" width="10.6640625" customWidth="1"/>
    <col min="11514" max="11514" width="10" customWidth="1"/>
    <col min="11515" max="11515" width="11.33203125" bestFit="1" customWidth="1"/>
    <col min="11516" max="11516" width="11.6640625" customWidth="1"/>
    <col min="11517" max="11517" width="10.83203125" bestFit="1" customWidth="1"/>
    <col min="11518" max="11519" width="11.6640625" bestFit="1" customWidth="1"/>
    <col min="11520" max="11534" width="11.5" bestFit="1" customWidth="1"/>
    <col min="11756" max="11756" width="10.6640625" customWidth="1"/>
    <col min="11757" max="11757" width="13" customWidth="1"/>
    <col min="11758" max="11758" width="11.6640625" customWidth="1"/>
    <col min="11759" max="11759" width="12" customWidth="1"/>
    <col min="11760" max="11760" width="12.1640625" customWidth="1"/>
    <col min="11761" max="11761" width="16.83203125" customWidth="1"/>
    <col min="11762" max="11762" width="13.5" customWidth="1"/>
    <col min="11763" max="11763" width="15" customWidth="1"/>
    <col min="11764" max="11764" width="12.83203125" customWidth="1"/>
    <col min="11765" max="11765" width="12.6640625" customWidth="1"/>
    <col min="11766" max="11766" width="8.5" customWidth="1"/>
    <col min="11767" max="11767" width="10" customWidth="1"/>
    <col min="11768" max="11768" width="15.33203125" customWidth="1"/>
    <col min="11769" max="11769" width="10.6640625" customWidth="1"/>
    <col min="11770" max="11770" width="10" customWidth="1"/>
    <col min="11771" max="11771" width="11.33203125" bestFit="1" customWidth="1"/>
    <col min="11772" max="11772" width="11.6640625" customWidth="1"/>
    <col min="11773" max="11773" width="10.83203125" bestFit="1" customWidth="1"/>
    <col min="11774" max="11775" width="11.6640625" bestFit="1" customWidth="1"/>
    <col min="11776" max="11790" width="11.5" bestFit="1" customWidth="1"/>
    <col min="12012" max="12012" width="10.6640625" customWidth="1"/>
    <col min="12013" max="12013" width="13" customWidth="1"/>
    <col min="12014" max="12014" width="11.6640625" customWidth="1"/>
    <col min="12015" max="12015" width="12" customWidth="1"/>
    <col min="12016" max="12016" width="12.1640625" customWidth="1"/>
    <col min="12017" max="12017" width="16.83203125" customWidth="1"/>
    <col min="12018" max="12018" width="13.5" customWidth="1"/>
    <col min="12019" max="12019" width="15" customWidth="1"/>
    <col min="12020" max="12020" width="12.83203125" customWidth="1"/>
    <col min="12021" max="12021" width="12.6640625" customWidth="1"/>
    <col min="12022" max="12022" width="8.5" customWidth="1"/>
    <col min="12023" max="12023" width="10" customWidth="1"/>
    <col min="12024" max="12024" width="15.33203125" customWidth="1"/>
    <col min="12025" max="12025" width="10.6640625" customWidth="1"/>
    <col min="12026" max="12026" width="10" customWidth="1"/>
    <col min="12027" max="12027" width="11.33203125" bestFit="1" customWidth="1"/>
    <col min="12028" max="12028" width="11.6640625" customWidth="1"/>
    <col min="12029" max="12029" width="10.83203125" bestFit="1" customWidth="1"/>
    <col min="12030" max="12031" width="11.6640625" bestFit="1" customWidth="1"/>
    <col min="12032" max="12046" width="11.5" bestFit="1" customWidth="1"/>
    <col min="12268" max="12268" width="10.6640625" customWidth="1"/>
    <col min="12269" max="12269" width="13" customWidth="1"/>
    <col min="12270" max="12270" width="11.6640625" customWidth="1"/>
    <col min="12271" max="12271" width="12" customWidth="1"/>
    <col min="12272" max="12272" width="12.1640625" customWidth="1"/>
    <col min="12273" max="12273" width="16.83203125" customWidth="1"/>
    <col min="12274" max="12274" width="13.5" customWidth="1"/>
    <col min="12275" max="12275" width="15" customWidth="1"/>
    <col min="12276" max="12276" width="12.83203125" customWidth="1"/>
    <col min="12277" max="12277" width="12.6640625" customWidth="1"/>
    <col min="12278" max="12278" width="8.5" customWidth="1"/>
    <col min="12279" max="12279" width="10" customWidth="1"/>
    <col min="12280" max="12280" width="15.33203125" customWidth="1"/>
    <col min="12281" max="12281" width="10.6640625" customWidth="1"/>
    <col min="12282" max="12282" width="10" customWidth="1"/>
    <col min="12283" max="12283" width="11.33203125" bestFit="1" customWidth="1"/>
    <col min="12284" max="12284" width="11.6640625" customWidth="1"/>
    <col min="12285" max="12285" width="10.83203125" bestFit="1" customWidth="1"/>
    <col min="12286" max="12287" width="11.6640625" bestFit="1" customWidth="1"/>
    <col min="12288" max="12302" width="11.5" bestFit="1" customWidth="1"/>
    <col min="12524" max="12524" width="10.6640625" customWidth="1"/>
    <col min="12525" max="12525" width="13" customWidth="1"/>
    <col min="12526" max="12526" width="11.6640625" customWidth="1"/>
    <col min="12527" max="12527" width="12" customWidth="1"/>
    <col min="12528" max="12528" width="12.1640625" customWidth="1"/>
    <col min="12529" max="12529" width="16.83203125" customWidth="1"/>
    <col min="12530" max="12530" width="13.5" customWidth="1"/>
    <col min="12531" max="12531" width="15" customWidth="1"/>
    <col min="12532" max="12532" width="12.83203125" customWidth="1"/>
    <col min="12533" max="12533" width="12.6640625" customWidth="1"/>
    <col min="12534" max="12534" width="8.5" customWidth="1"/>
    <col min="12535" max="12535" width="10" customWidth="1"/>
    <col min="12536" max="12536" width="15.33203125" customWidth="1"/>
    <col min="12537" max="12537" width="10.6640625" customWidth="1"/>
    <col min="12538" max="12538" width="10" customWidth="1"/>
    <col min="12539" max="12539" width="11.33203125" bestFit="1" customWidth="1"/>
    <col min="12540" max="12540" width="11.6640625" customWidth="1"/>
    <col min="12541" max="12541" width="10.83203125" bestFit="1" customWidth="1"/>
    <col min="12542" max="12543" width="11.6640625" bestFit="1" customWidth="1"/>
    <col min="12544" max="12558" width="11.5" bestFit="1" customWidth="1"/>
    <col min="12780" max="12780" width="10.6640625" customWidth="1"/>
    <col min="12781" max="12781" width="13" customWidth="1"/>
    <col min="12782" max="12782" width="11.6640625" customWidth="1"/>
    <col min="12783" max="12783" width="12" customWidth="1"/>
    <col min="12784" max="12784" width="12.1640625" customWidth="1"/>
    <col min="12785" max="12785" width="16.83203125" customWidth="1"/>
    <col min="12786" max="12786" width="13.5" customWidth="1"/>
    <col min="12787" max="12787" width="15" customWidth="1"/>
    <col min="12788" max="12788" width="12.83203125" customWidth="1"/>
    <col min="12789" max="12789" width="12.6640625" customWidth="1"/>
    <col min="12790" max="12790" width="8.5" customWidth="1"/>
    <col min="12791" max="12791" width="10" customWidth="1"/>
    <col min="12792" max="12792" width="15.33203125" customWidth="1"/>
    <col min="12793" max="12793" width="10.6640625" customWidth="1"/>
    <col min="12794" max="12794" width="10" customWidth="1"/>
    <col min="12795" max="12795" width="11.33203125" bestFit="1" customWidth="1"/>
    <col min="12796" max="12796" width="11.6640625" customWidth="1"/>
    <col min="12797" max="12797" width="10.83203125" bestFit="1" customWidth="1"/>
    <col min="12798" max="12799" width="11.6640625" bestFit="1" customWidth="1"/>
    <col min="12800" max="12814" width="11.5" bestFit="1" customWidth="1"/>
    <col min="13036" max="13036" width="10.6640625" customWidth="1"/>
    <col min="13037" max="13037" width="13" customWidth="1"/>
    <col min="13038" max="13038" width="11.6640625" customWidth="1"/>
    <col min="13039" max="13039" width="12" customWidth="1"/>
    <col min="13040" max="13040" width="12.1640625" customWidth="1"/>
    <col min="13041" max="13041" width="16.83203125" customWidth="1"/>
    <col min="13042" max="13042" width="13.5" customWidth="1"/>
    <col min="13043" max="13043" width="15" customWidth="1"/>
    <col min="13044" max="13044" width="12.83203125" customWidth="1"/>
    <col min="13045" max="13045" width="12.6640625" customWidth="1"/>
    <col min="13046" max="13046" width="8.5" customWidth="1"/>
    <col min="13047" max="13047" width="10" customWidth="1"/>
    <col min="13048" max="13048" width="15.33203125" customWidth="1"/>
    <col min="13049" max="13049" width="10.6640625" customWidth="1"/>
    <col min="13050" max="13050" width="10" customWidth="1"/>
    <col min="13051" max="13051" width="11.33203125" bestFit="1" customWidth="1"/>
    <col min="13052" max="13052" width="11.6640625" customWidth="1"/>
    <col min="13053" max="13053" width="10.83203125" bestFit="1" customWidth="1"/>
    <col min="13054" max="13055" width="11.6640625" bestFit="1" customWidth="1"/>
    <col min="13056" max="13070" width="11.5" bestFit="1" customWidth="1"/>
    <col min="13292" max="13292" width="10.6640625" customWidth="1"/>
    <col min="13293" max="13293" width="13" customWidth="1"/>
    <col min="13294" max="13294" width="11.6640625" customWidth="1"/>
    <col min="13295" max="13295" width="12" customWidth="1"/>
    <col min="13296" max="13296" width="12.1640625" customWidth="1"/>
    <col min="13297" max="13297" width="16.83203125" customWidth="1"/>
    <col min="13298" max="13298" width="13.5" customWidth="1"/>
    <col min="13299" max="13299" width="15" customWidth="1"/>
    <col min="13300" max="13300" width="12.83203125" customWidth="1"/>
    <col min="13301" max="13301" width="12.6640625" customWidth="1"/>
    <col min="13302" max="13302" width="8.5" customWidth="1"/>
    <col min="13303" max="13303" width="10" customWidth="1"/>
    <col min="13304" max="13304" width="15.33203125" customWidth="1"/>
    <col min="13305" max="13305" width="10.6640625" customWidth="1"/>
    <col min="13306" max="13306" width="10" customWidth="1"/>
    <col min="13307" max="13307" width="11.33203125" bestFit="1" customWidth="1"/>
    <col min="13308" max="13308" width="11.6640625" customWidth="1"/>
    <col min="13309" max="13309" width="10.83203125" bestFit="1" customWidth="1"/>
    <col min="13310" max="13311" width="11.6640625" bestFit="1" customWidth="1"/>
    <col min="13312" max="13326" width="11.5" bestFit="1" customWidth="1"/>
    <col min="13548" max="13548" width="10.6640625" customWidth="1"/>
    <col min="13549" max="13549" width="13" customWidth="1"/>
    <col min="13550" max="13550" width="11.6640625" customWidth="1"/>
    <col min="13551" max="13551" width="12" customWidth="1"/>
    <col min="13552" max="13552" width="12.1640625" customWidth="1"/>
    <col min="13553" max="13553" width="16.83203125" customWidth="1"/>
    <col min="13554" max="13554" width="13.5" customWidth="1"/>
    <col min="13555" max="13555" width="15" customWidth="1"/>
    <col min="13556" max="13556" width="12.83203125" customWidth="1"/>
    <col min="13557" max="13557" width="12.6640625" customWidth="1"/>
    <col min="13558" max="13558" width="8.5" customWidth="1"/>
    <col min="13559" max="13559" width="10" customWidth="1"/>
    <col min="13560" max="13560" width="15.33203125" customWidth="1"/>
    <col min="13561" max="13561" width="10.6640625" customWidth="1"/>
    <col min="13562" max="13562" width="10" customWidth="1"/>
    <col min="13563" max="13563" width="11.33203125" bestFit="1" customWidth="1"/>
    <col min="13564" max="13564" width="11.6640625" customWidth="1"/>
    <col min="13565" max="13565" width="10.83203125" bestFit="1" customWidth="1"/>
    <col min="13566" max="13567" width="11.6640625" bestFit="1" customWidth="1"/>
    <col min="13568" max="13582" width="11.5" bestFit="1" customWidth="1"/>
    <col min="13804" max="13804" width="10.6640625" customWidth="1"/>
    <col min="13805" max="13805" width="13" customWidth="1"/>
    <col min="13806" max="13806" width="11.6640625" customWidth="1"/>
    <col min="13807" max="13807" width="12" customWidth="1"/>
    <col min="13808" max="13808" width="12.1640625" customWidth="1"/>
    <col min="13809" max="13809" width="16.83203125" customWidth="1"/>
    <col min="13810" max="13810" width="13.5" customWidth="1"/>
    <col min="13811" max="13811" width="15" customWidth="1"/>
    <col min="13812" max="13812" width="12.83203125" customWidth="1"/>
    <col min="13813" max="13813" width="12.6640625" customWidth="1"/>
    <col min="13814" max="13814" width="8.5" customWidth="1"/>
    <col min="13815" max="13815" width="10" customWidth="1"/>
    <col min="13816" max="13816" width="15.33203125" customWidth="1"/>
    <col min="13817" max="13817" width="10.6640625" customWidth="1"/>
    <col min="13818" max="13818" width="10" customWidth="1"/>
    <col min="13819" max="13819" width="11.33203125" bestFit="1" customWidth="1"/>
    <col min="13820" max="13820" width="11.6640625" customWidth="1"/>
    <col min="13821" max="13821" width="10.83203125" bestFit="1" customWidth="1"/>
    <col min="13822" max="13823" width="11.6640625" bestFit="1" customWidth="1"/>
    <col min="13824" max="13838" width="11.5" bestFit="1" customWidth="1"/>
    <col min="14060" max="14060" width="10.6640625" customWidth="1"/>
    <col min="14061" max="14061" width="13" customWidth="1"/>
    <col min="14062" max="14062" width="11.6640625" customWidth="1"/>
    <col min="14063" max="14063" width="12" customWidth="1"/>
    <col min="14064" max="14064" width="12.1640625" customWidth="1"/>
    <col min="14065" max="14065" width="16.83203125" customWidth="1"/>
    <col min="14066" max="14066" width="13.5" customWidth="1"/>
    <col min="14067" max="14067" width="15" customWidth="1"/>
    <col min="14068" max="14068" width="12.83203125" customWidth="1"/>
    <col min="14069" max="14069" width="12.6640625" customWidth="1"/>
    <col min="14070" max="14070" width="8.5" customWidth="1"/>
    <col min="14071" max="14071" width="10" customWidth="1"/>
    <col min="14072" max="14072" width="15.33203125" customWidth="1"/>
    <col min="14073" max="14073" width="10.6640625" customWidth="1"/>
    <col min="14074" max="14074" width="10" customWidth="1"/>
    <col min="14075" max="14075" width="11.33203125" bestFit="1" customWidth="1"/>
    <col min="14076" max="14076" width="11.6640625" customWidth="1"/>
    <col min="14077" max="14077" width="10.83203125" bestFit="1" customWidth="1"/>
    <col min="14078" max="14079" width="11.6640625" bestFit="1" customWidth="1"/>
    <col min="14080" max="14094" width="11.5" bestFit="1" customWidth="1"/>
    <col min="14316" max="14316" width="10.6640625" customWidth="1"/>
    <col min="14317" max="14317" width="13" customWidth="1"/>
    <col min="14318" max="14318" width="11.6640625" customWidth="1"/>
    <col min="14319" max="14319" width="12" customWidth="1"/>
    <col min="14320" max="14320" width="12.1640625" customWidth="1"/>
    <col min="14321" max="14321" width="16.83203125" customWidth="1"/>
    <col min="14322" max="14322" width="13.5" customWidth="1"/>
    <col min="14323" max="14323" width="15" customWidth="1"/>
    <col min="14324" max="14324" width="12.83203125" customWidth="1"/>
    <col min="14325" max="14325" width="12.6640625" customWidth="1"/>
    <col min="14326" max="14326" width="8.5" customWidth="1"/>
    <col min="14327" max="14327" width="10" customWidth="1"/>
    <col min="14328" max="14328" width="15.33203125" customWidth="1"/>
    <col min="14329" max="14329" width="10.6640625" customWidth="1"/>
    <col min="14330" max="14330" width="10" customWidth="1"/>
    <col min="14331" max="14331" width="11.33203125" bestFit="1" customWidth="1"/>
    <col min="14332" max="14332" width="11.6640625" customWidth="1"/>
    <col min="14333" max="14333" width="10.83203125" bestFit="1" customWidth="1"/>
    <col min="14334" max="14335" width="11.6640625" bestFit="1" customWidth="1"/>
    <col min="14336" max="14350" width="11.5" bestFit="1" customWidth="1"/>
    <col min="14572" max="14572" width="10.6640625" customWidth="1"/>
    <col min="14573" max="14573" width="13" customWidth="1"/>
    <col min="14574" max="14574" width="11.6640625" customWidth="1"/>
    <col min="14575" max="14575" width="12" customWidth="1"/>
    <col min="14576" max="14576" width="12.1640625" customWidth="1"/>
    <col min="14577" max="14577" width="16.83203125" customWidth="1"/>
    <col min="14578" max="14578" width="13.5" customWidth="1"/>
    <col min="14579" max="14579" width="15" customWidth="1"/>
    <col min="14580" max="14580" width="12.83203125" customWidth="1"/>
    <col min="14581" max="14581" width="12.6640625" customWidth="1"/>
    <col min="14582" max="14582" width="8.5" customWidth="1"/>
    <col min="14583" max="14583" width="10" customWidth="1"/>
    <col min="14584" max="14584" width="15.33203125" customWidth="1"/>
    <col min="14585" max="14585" width="10.6640625" customWidth="1"/>
    <col min="14586" max="14586" width="10" customWidth="1"/>
    <col min="14587" max="14587" width="11.33203125" bestFit="1" customWidth="1"/>
    <col min="14588" max="14588" width="11.6640625" customWidth="1"/>
    <col min="14589" max="14589" width="10.83203125" bestFit="1" customWidth="1"/>
    <col min="14590" max="14591" width="11.6640625" bestFit="1" customWidth="1"/>
    <col min="14592" max="14606" width="11.5" bestFit="1" customWidth="1"/>
    <col min="14828" max="14828" width="10.6640625" customWidth="1"/>
    <col min="14829" max="14829" width="13" customWidth="1"/>
    <col min="14830" max="14830" width="11.6640625" customWidth="1"/>
    <col min="14831" max="14831" width="12" customWidth="1"/>
    <col min="14832" max="14832" width="12.1640625" customWidth="1"/>
    <col min="14833" max="14833" width="16.83203125" customWidth="1"/>
    <col min="14834" max="14834" width="13.5" customWidth="1"/>
    <col min="14835" max="14835" width="15" customWidth="1"/>
    <col min="14836" max="14836" width="12.83203125" customWidth="1"/>
    <col min="14837" max="14837" width="12.6640625" customWidth="1"/>
    <col min="14838" max="14838" width="8.5" customWidth="1"/>
    <col min="14839" max="14839" width="10" customWidth="1"/>
    <col min="14840" max="14840" width="15.33203125" customWidth="1"/>
    <col min="14841" max="14841" width="10.6640625" customWidth="1"/>
    <col min="14842" max="14842" width="10" customWidth="1"/>
    <col min="14843" max="14843" width="11.33203125" bestFit="1" customWidth="1"/>
    <col min="14844" max="14844" width="11.6640625" customWidth="1"/>
    <col min="14845" max="14845" width="10.83203125" bestFit="1" customWidth="1"/>
    <col min="14846" max="14847" width="11.6640625" bestFit="1" customWidth="1"/>
    <col min="14848" max="14862" width="11.5" bestFit="1" customWidth="1"/>
    <col min="15084" max="15084" width="10.6640625" customWidth="1"/>
    <col min="15085" max="15085" width="13" customWidth="1"/>
    <col min="15086" max="15086" width="11.6640625" customWidth="1"/>
    <col min="15087" max="15087" width="12" customWidth="1"/>
    <col min="15088" max="15088" width="12.1640625" customWidth="1"/>
    <col min="15089" max="15089" width="16.83203125" customWidth="1"/>
    <col min="15090" max="15090" width="13.5" customWidth="1"/>
    <col min="15091" max="15091" width="15" customWidth="1"/>
    <col min="15092" max="15092" width="12.83203125" customWidth="1"/>
    <col min="15093" max="15093" width="12.6640625" customWidth="1"/>
    <col min="15094" max="15094" width="8.5" customWidth="1"/>
    <col min="15095" max="15095" width="10" customWidth="1"/>
    <col min="15096" max="15096" width="15.33203125" customWidth="1"/>
    <col min="15097" max="15097" width="10.6640625" customWidth="1"/>
    <col min="15098" max="15098" width="10" customWidth="1"/>
    <col min="15099" max="15099" width="11.33203125" bestFit="1" customWidth="1"/>
    <col min="15100" max="15100" width="11.6640625" customWidth="1"/>
    <col min="15101" max="15101" width="10.83203125" bestFit="1" customWidth="1"/>
    <col min="15102" max="15103" width="11.6640625" bestFit="1" customWidth="1"/>
    <col min="15104" max="15118" width="11.5" bestFit="1" customWidth="1"/>
    <col min="15340" max="15340" width="10.6640625" customWidth="1"/>
    <col min="15341" max="15341" width="13" customWidth="1"/>
    <col min="15342" max="15342" width="11.6640625" customWidth="1"/>
    <col min="15343" max="15343" width="12" customWidth="1"/>
    <col min="15344" max="15344" width="12.1640625" customWidth="1"/>
    <col min="15345" max="15345" width="16.83203125" customWidth="1"/>
    <col min="15346" max="15346" width="13.5" customWidth="1"/>
    <col min="15347" max="15347" width="15" customWidth="1"/>
    <col min="15348" max="15348" width="12.83203125" customWidth="1"/>
    <col min="15349" max="15349" width="12.6640625" customWidth="1"/>
    <col min="15350" max="15350" width="8.5" customWidth="1"/>
    <col min="15351" max="15351" width="10" customWidth="1"/>
    <col min="15352" max="15352" width="15.33203125" customWidth="1"/>
    <col min="15353" max="15353" width="10.6640625" customWidth="1"/>
    <col min="15354" max="15354" width="10" customWidth="1"/>
    <col min="15355" max="15355" width="11.33203125" bestFit="1" customWidth="1"/>
    <col min="15356" max="15356" width="11.6640625" customWidth="1"/>
    <col min="15357" max="15357" width="10.83203125" bestFit="1" customWidth="1"/>
    <col min="15358" max="15359" width="11.6640625" bestFit="1" customWidth="1"/>
    <col min="15360" max="15374" width="11.5" bestFit="1" customWidth="1"/>
    <col min="15596" max="15596" width="10.6640625" customWidth="1"/>
    <col min="15597" max="15597" width="13" customWidth="1"/>
    <col min="15598" max="15598" width="11.6640625" customWidth="1"/>
    <col min="15599" max="15599" width="12" customWidth="1"/>
    <col min="15600" max="15600" width="12.1640625" customWidth="1"/>
    <col min="15601" max="15601" width="16.83203125" customWidth="1"/>
    <col min="15602" max="15602" width="13.5" customWidth="1"/>
    <col min="15603" max="15603" width="15" customWidth="1"/>
    <col min="15604" max="15604" width="12.83203125" customWidth="1"/>
    <col min="15605" max="15605" width="12.6640625" customWidth="1"/>
    <col min="15606" max="15606" width="8.5" customWidth="1"/>
    <col min="15607" max="15607" width="10" customWidth="1"/>
    <col min="15608" max="15608" width="15.33203125" customWidth="1"/>
    <col min="15609" max="15609" width="10.6640625" customWidth="1"/>
    <col min="15610" max="15610" width="10" customWidth="1"/>
    <col min="15611" max="15611" width="11.33203125" bestFit="1" customWidth="1"/>
    <col min="15612" max="15612" width="11.6640625" customWidth="1"/>
    <col min="15613" max="15613" width="10.83203125" bestFit="1" customWidth="1"/>
    <col min="15614" max="15615" width="11.6640625" bestFit="1" customWidth="1"/>
    <col min="15616" max="15630" width="11.5" bestFit="1" customWidth="1"/>
    <col min="15852" max="15852" width="10.6640625" customWidth="1"/>
    <col min="15853" max="15853" width="13" customWidth="1"/>
    <col min="15854" max="15854" width="11.6640625" customWidth="1"/>
    <col min="15855" max="15855" width="12" customWidth="1"/>
    <col min="15856" max="15856" width="12.1640625" customWidth="1"/>
    <col min="15857" max="15857" width="16.83203125" customWidth="1"/>
    <col min="15858" max="15858" width="13.5" customWidth="1"/>
    <col min="15859" max="15859" width="15" customWidth="1"/>
    <col min="15860" max="15860" width="12.83203125" customWidth="1"/>
    <col min="15861" max="15861" width="12.6640625" customWidth="1"/>
    <col min="15862" max="15862" width="8.5" customWidth="1"/>
    <col min="15863" max="15863" width="10" customWidth="1"/>
    <col min="15864" max="15864" width="15.33203125" customWidth="1"/>
    <col min="15865" max="15865" width="10.6640625" customWidth="1"/>
    <col min="15866" max="15866" width="10" customWidth="1"/>
    <col min="15867" max="15867" width="11.33203125" bestFit="1" customWidth="1"/>
    <col min="15868" max="15868" width="11.6640625" customWidth="1"/>
    <col min="15869" max="15869" width="10.83203125" bestFit="1" customWidth="1"/>
    <col min="15870" max="15871" width="11.6640625" bestFit="1" customWidth="1"/>
    <col min="15872" max="15886" width="11.5" bestFit="1" customWidth="1"/>
    <col min="16108" max="16108" width="10.6640625" customWidth="1"/>
    <col min="16109" max="16109" width="13" customWidth="1"/>
    <col min="16110" max="16110" width="11.6640625" customWidth="1"/>
    <col min="16111" max="16111" width="12" customWidth="1"/>
    <col min="16112" max="16112" width="12.1640625" customWidth="1"/>
    <col min="16113" max="16113" width="16.83203125" customWidth="1"/>
    <col min="16114" max="16114" width="13.5" customWidth="1"/>
    <col min="16115" max="16115" width="15" customWidth="1"/>
    <col min="16116" max="16116" width="12.83203125" customWidth="1"/>
    <col min="16117" max="16117" width="12.6640625" customWidth="1"/>
    <col min="16118" max="16118" width="8.5" customWidth="1"/>
    <col min="16119" max="16119" width="10" customWidth="1"/>
    <col min="16120" max="16120" width="15.33203125" customWidth="1"/>
    <col min="16121" max="16121" width="10.6640625" customWidth="1"/>
    <col min="16122" max="16122" width="10" customWidth="1"/>
    <col min="16123" max="16123" width="11.33203125" bestFit="1" customWidth="1"/>
    <col min="16124" max="16124" width="11.6640625" customWidth="1"/>
    <col min="16125" max="16125" width="10.83203125" bestFit="1" customWidth="1"/>
    <col min="16126" max="16127" width="11.6640625" bestFit="1" customWidth="1"/>
    <col min="16128" max="16142" width="11.5" bestFit="1" customWidth="1"/>
  </cols>
  <sheetData>
    <row r="5" spans="2:30" ht="16">
      <c r="B5" s="4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30">
      <c r="B6" s="2"/>
      <c r="E6" s="17"/>
    </row>
    <row r="7" spans="2:30">
      <c r="B7" s="44"/>
      <c r="C7" s="44"/>
      <c r="D7" s="44"/>
      <c r="E7" s="44"/>
      <c r="F7" s="44"/>
      <c r="G7" s="44"/>
      <c r="H7" s="44" t="s">
        <v>26</v>
      </c>
      <c r="I7" s="44"/>
      <c r="J7" s="44"/>
      <c r="K7" s="44"/>
      <c r="L7" s="44"/>
    </row>
    <row r="8" spans="2:30">
      <c r="B8" s="43"/>
      <c r="C8" s="43"/>
      <c r="D8" s="43"/>
      <c r="E8" s="43"/>
      <c r="F8" s="43"/>
      <c r="G8" s="43"/>
      <c r="H8" s="43"/>
      <c r="I8" s="15"/>
      <c r="J8" s="18"/>
      <c r="K8" s="18"/>
      <c r="L8" s="18"/>
    </row>
    <row r="9" spans="2:30">
      <c r="B9" s="19"/>
      <c r="C9" s="19"/>
      <c r="D9" s="19"/>
      <c r="E9" s="19"/>
      <c r="F9" s="19"/>
      <c r="G9" s="19" t="s">
        <v>6</v>
      </c>
      <c r="H9" s="19"/>
      <c r="I9" s="20" t="s">
        <v>7</v>
      </c>
      <c r="J9" s="21" t="s">
        <v>8</v>
      </c>
      <c r="K9" s="21"/>
      <c r="L9" s="21"/>
    </row>
    <row r="10" spans="2:30">
      <c r="B10" s="19" t="s">
        <v>1</v>
      </c>
      <c r="C10" s="19" t="s">
        <v>3</v>
      </c>
      <c r="D10" s="19" t="s">
        <v>5</v>
      </c>
      <c r="E10" s="19" t="s">
        <v>9</v>
      </c>
      <c r="F10" s="19" t="s">
        <v>10</v>
      </c>
      <c r="G10" s="19" t="s">
        <v>0</v>
      </c>
      <c r="H10" s="19" t="s">
        <v>2</v>
      </c>
      <c r="I10" s="14" t="s">
        <v>3</v>
      </c>
      <c r="J10" s="19" t="s">
        <v>11</v>
      </c>
      <c r="K10" s="19" t="s">
        <v>12</v>
      </c>
      <c r="L10" s="18" t="s">
        <v>2</v>
      </c>
    </row>
    <row r="11" spans="2:30">
      <c r="B11" s="21"/>
      <c r="C11" s="21" t="s">
        <v>13</v>
      </c>
      <c r="D11" s="21" t="s">
        <v>14</v>
      </c>
      <c r="E11" s="21" t="s">
        <v>15</v>
      </c>
      <c r="F11" s="21" t="s">
        <v>16</v>
      </c>
      <c r="G11" s="21" t="s">
        <v>17</v>
      </c>
      <c r="H11" s="21" t="s">
        <v>18</v>
      </c>
      <c r="I11" s="22"/>
      <c r="J11" s="21"/>
      <c r="K11" s="23"/>
      <c r="L11" s="23"/>
      <c r="O11" t="s">
        <v>20</v>
      </c>
      <c r="P11" t="s">
        <v>4</v>
      </c>
      <c r="AD11" t="s">
        <v>22</v>
      </c>
    </row>
    <row r="12" spans="2:30" ht="16">
      <c r="B12" s="5">
        <v>1970</v>
      </c>
      <c r="C12" s="8">
        <v>492634.56126552279</v>
      </c>
      <c r="D12" s="8">
        <v>173083.82347617979</v>
      </c>
      <c r="E12" s="8">
        <v>6948.4723861141674</v>
      </c>
      <c r="F12" s="8">
        <v>180032.29586229395</v>
      </c>
      <c r="G12" s="8">
        <v>75090.33272480742</v>
      </c>
      <c r="H12" s="8">
        <v>747757.1898526242</v>
      </c>
      <c r="I12" s="13">
        <v>0.36544796085725539</v>
      </c>
      <c r="J12" s="24">
        <v>0.73236038916648283</v>
      </c>
      <c r="K12" s="13">
        <v>0.26763961083351712</v>
      </c>
      <c r="L12" s="25">
        <v>1</v>
      </c>
      <c r="N12" s="42">
        <v>1970</v>
      </c>
      <c r="O12" s="4">
        <f>J12*100</f>
        <v>73.236038916648283</v>
      </c>
      <c r="P12" s="4">
        <f>K12*100</f>
        <v>26.763961083351713</v>
      </c>
      <c r="R12" s="1" t="s">
        <v>21</v>
      </c>
      <c r="AC12" s="42">
        <v>1970</v>
      </c>
      <c r="AD12" s="4">
        <f>O12/P12</f>
        <v>2.7363677106153066</v>
      </c>
    </row>
    <row r="13" spans="2:30">
      <c r="B13" s="11">
        <v>1971</v>
      </c>
      <c r="C13" s="12">
        <v>703250.29363522795</v>
      </c>
      <c r="D13" s="12">
        <v>215947.45108088152</v>
      </c>
      <c r="E13" s="12">
        <v>8014.9253121304509</v>
      </c>
      <c r="F13" s="12">
        <v>223962.37639301197</v>
      </c>
      <c r="G13" s="12">
        <v>79978.173909153411</v>
      </c>
      <c r="H13" s="12">
        <v>1007190.8439373934</v>
      </c>
      <c r="I13" s="26">
        <v>0.31846751920331229</v>
      </c>
      <c r="J13" s="27">
        <v>0.7584563028175717</v>
      </c>
      <c r="K13" s="26">
        <v>0.24154369718242827</v>
      </c>
      <c r="L13" s="28">
        <v>1</v>
      </c>
      <c r="N13" s="42">
        <v>1971</v>
      </c>
      <c r="O13" s="4">
        <f t="shared" ref="O13:O61" si="0">J13*100</f>
        <v>75.845630281757167</v>
      </c>
      <c r="P13" s="4">
        <f t="shared" ref="P13:P61" si="1">K13*100</f>
        <v>24.154369718242826</v>
      </c>
      <c r="AC13" s="42">
        <v>1971</v>
      </c>
      <c r="AD13" s="4">
        <f t="shared" ref="AD13:AD61" si="2">O13/P13</f>
        <v>3.1400376481144114</v>
      </c>
    </row>
    <row r="14" spans="2:30">
      <c r="B14" s="11">
        <v>1972</v>
      </c>
      <c r="C14" s="12">
        <v>845988.86951262446</v>
      </c>
      <c r="D14" s="12">
        <v>234526.88340647027</v>
      </c>
      <c r="E14" s="12">
        <v>9001.2712326760102</v>
      </c>
      <c r="F14" s="12">
        <v>243528.15463914629</v>
      </c>
      <c r="G14" s="12">
        <v>81341.989502327662</v>
      </c>
      <c r="H14" s="12">
        <v>1170859.0136540986</v>
      </c>
      <c r="I14" s="26">
        <v>0.28786212610509077</v>
      </c>
      <c r="J14" s="27">
        <v>0.77648063385816113</v>
      </c>
      <c r="K14" s="26">
        <v>0.22351936614183879</v>
      </c>
      <c r="L14" s="28">
        <v>0.99999999999999989</v>
      </c>
      <c r="N14" s="42">
        <v>1972</v>
      </c>
      <c r="O14" s="4">
        <f t="shared" si="0"/>
        <v>77.648063385816116</v>
      </c>
      <c r="P14" s="4">
        <f t="shared" si="1"/>
        <v>22.351936614183877</v>
      </c>
      <c r="AC14" s="42">
        <v>1972</v>
      </c>
      <c r="AD14" s="4">
        <f t="shared" si="2"/>
        <v>3.473885271155563</v>
      </c>
    </row>
    <row r="15" spans="2:30">
      <c r="B15" s="11">
        <v>1973</v>
      </c>
      <c r="C15" s="12">
        <v>1185136.207175249</v>
      </c>
      <c r="D15" s="12">
        <v>316018.32294144254</v>
      </c>
      <c r="E15" s="12">
        <v>13148.706615714802</v>
      </c>
      <c r="F15" s="12">
        <v>329167.02955715737</v>
      </c>
      <c r="G15" s="12">
        <v>120821.30246956271</v>
      </c>
      <c r="H15" s="12">
        <v>1635124.539201969</v>
      </c>
      <c r="I15" s="26">
        <v>0.27774615910328243</v>
      </c>
      <c r="J15" s="27">
        <v>0.78262806182238609</v>
      </c>
      <c r="K15" s="26">
        <v>0.21737193817761397</v>
      </c>
      <c r="L15" s="28">
        <v>1</v>
      </c>
      <c r="N15" s="42">
        <v>1973</v>
      </c>
      <c r="O15" s="4">
        <f t="shared" si="0"/>
        <v>78.262806182238606</v>
      </c>
      <c r="P15" s="4">
        <f t="shared" si="1"/>
        <v>21.737193817761398</v>
      </c>
      <c r="AC15" s="42">
        <v>1973</v>
      </c>
      <c r="AD15" s="4">
        <f t="shared" si="2"/>
        <v>3.6004098246706664</v>
      </c>
    </row>
    <row r="16" spans="2:30">
      <c r="B16" s="11">
        <v>1974</v>
      </c>
      <c r="C16" s="12">
        <v>1628958.7476716032</v>
      </c>
      <c r="D16" s="12">
        <v>403544.36590494576</v>
      </c>
      <c r="E16" s="12">
        <v>17976.632548440837</v>
      </c>
      <c r="F16" s="12">
        <v>421520.99845338659</v>
      </c>
      <c r="G16" s="12">
        <v>152625.29682383896</v>
      </c>
      <c r="H16" s="12">
        <v>2203105.042948829</v>
      </c>
      <c r="I16" s="26">
        <v>0.25876714131398304</v>
      </c>
      <c r="J16" s="27">
        <v>0.7944281092022587</v>
      </c>
      <c r="K16" s="26">
        <v>0.20557189079774124</v>
      </c>
      <c r="L16" s="28">
        <v>1</v>
      </c>
      <c r="N16" s="42">
        <v>1974</v>
      </c>
      <c r="O16" s="4">
        <f t="shared" si="0"/>
        <v>79.442810920225867</v>
      </c>
      <c r="P16" s="4">
        <f t="shared" si="1"/>
        <v>20.557189079774123</v>
      </c>
      <c r="AC16" s="42">
        <v>1974</v>
      </c>
      <c r="AD16" s="4">
        <f t="shared" si="2"/>
        <v>3.864478290876272</v>
      </c>
    </row>
    <row r="17" spans="2:32" ht="16">
      <c r="B17" s="5">
        <v>1975</v>
      </c>
      <c r="C17" s="8">
        <v>2568865.4574800213</v>
      </c>
      <c r="D17" s="8">
        <v>615100.2535607788</v>
      </c>
      <c r="E17" s="8">
        <v>27349.938550843257</v>
      </c>
      <c r="F17" s="8">
        <v>642450.19211162208</v>
      </c>
      <c r="G17" s="8">
        <v>224522.82833037624</v>
      </c>
      <c r="H17" s="8">
        <v>3435838.4779220195</v>
      </c>
      <c r="I17" s="13">
        <v>0.25009102374004677</v>
      </c>
      <c r="J17" s="24">
        <v>0.79994174904814563</v>
      </c>
      <c r="K17" s="13">
        <v>0.20005825095185434</v>
      </c>
      <c r="L17" s="25">
        <v>1</v>
      </c>
      <c r="N17" s="42">
        <v>1975</v>
      </c>
      <c r="O17" s="4">
        <f t="shared" si="0"/>
        <v>79.994174904814557</v>
      </c>
      <c r="P17" s="4">
        <f t="shared" si="1"/>
        <v>20.005825095185433</v>
      </c>
      <c r="AC17" s="42">
        <v>1975</v>
      </c>
      <c r="AD17" s="4">
        <f t="shared" si="2"/>
        <v>3.9985441502268166</v>
      </c>
      <c r="AF17" s="1" t="s">
        <v>23</v>
      </c>
    </row>
    <row r="18" spans="2:32">
      <c r="B18" s="5">
        <v>1976</v>
      </c>
      <c r="C18" s="8">
        <v>3796326.7239691396</v>
      </c>
      <c r="D18" s="8">
        <v>918009.563767688</v>
      </c>
      <c r="E18" s="8">
        <v>48973.017618476406</v>
      </c>
      <c r="F18" s="8">
        <v>966982.58138616441</v>
      </c>
      <c r="G18" s="8">
        <v>360736.48576997651</v>
      </c>
      <c r="H18" s="8">
        <v>5124045.7911252808</v>
      </c>
      <c r="I18" s="13">
        <v>0.25471532133439867</v>
      </c>
      <c r="J18" s="24">
        <v>0.79699353550293217</v>
      </c>
      <c r="K18" s="13">
        <v>0.20300646449706786</v>
      </c>
      <c r="L18" s="25">
        <v>1</v>
      </c>
      <c r="N18" s="42">
        <v>1976</v>
      </c>
      <c r="O18" s="4">
        <f t="shared" si="0"/>
        <v>79.69935355029321</v>
      </c>
      <c r="P18" s="4">
        <f t="shared" si="1"/>
        <v>20.300646449706786</v>
      </c>
      <c r="AC18" s="42">
        <v>1976</v>
      </c>
      <c r="AD18" s="4">
        <f t="shared" si="2"/>
        <v>3.9259515083789047</v>
      </c>
    </row>
    <row r="19" spans="2:32">
      <c r="B19" s="5">
        <v>1977</v>
      </c>
      <c r="C19" s="8">
        <v>5274629.1285715383</v>
      </c>
      <c r="D19" s="8">
        <v>1291612.5781907251</v>
      </c>
      <c r="E19" s="8">
        <v>76183.375867928917</v>
      </c>
      <c r="F19" s="8">
        <v>1367795.9540586539</v>
      </c>
      <c r="G19" s="8">
        <v>497756.06935074751</v>
      </c>
      <c r="H19" s="8">
        <v>7140181.1519809393</v>
      </c>
      <c r="I19" s="13">
        <v>0.25931604302747951</v>
      </c>
      <c r="J19" s="24">
        <v>0.79408183953246048</v>
      </c>
      <c r="K19" s="13">
        <v>0.20591816046753961</v>
      </c>
      <c r="L19" s="25">
        <v>1</v>
      </c>
      <c r="N19" s="42">
        <v>1977</v>
      </c>
      <c r="O19" s="4">
        <f t="shared" si="0"/>
        <v>79.408183953246052</v>
      </c>
      <c r="P19" s="4">
        <f t="shared" si="1"/>
        <v>20.591816046753962</v>
      </c>
      <c r="AC19" s="42">
        <v>1977</v>
      </c>
      <c r="AD19" s="4">
        <f t="shared" si="2"/>
        <v>3.8562982387249782</v>
      </c>
    </row>
    <row r="20" spans="2:32">
      <c r="B20" s="5">
        <v>1978</v>
      </c>
      <c r="C20" s="8">
        <v>7628629.8211405929</v>
      </c>
      <c r="D20" s="8">
        <v>2302569.7954770243</v>
      </c>
      <c r="E20" s="8">
        <v>123506.34453209162</v>
      </c>
      <c r="F20" s="8">
        <v>2426076.1400091159</v>
      </c>
      <c r="G20" s="8">
        <v>882253.1503872209</v>
      </c>
      <c r="H20" s="8">
        <v>10936959.111536929</v>
      </c>
      <c r="I20" s="13">
        <v>0.3180225278838319</v>
      </c>
      <c r="J20" s="24">
        <v>0.75871237315310758</v>
      </c>
      <c r="K20" s="13">
        <v>0.24128762684689242</v>
      </c>
      <c r="L20" s="25">
        <v>1</v>
      </c>
      <c r="N20" s="42">
        <v>1978</v>
      </c>
      <c r="O20" s="4">
        <f t="shared" si="0"/>
        <v>75.871237315310765</v>
      </c>
      <c r="P20" s="4">
        <f t="shared" si="1"/>
        <v>24.128762684689242</v>
      </c>
      <c r="AC20" s="42">
        <v>1978</v>
      </c>
      <c r="AD20" s="4">
        <f t="shared" si="2"/>
        <v>3.1444313289820864</v>
      </c>
    </row>
    <row r="21" spans="2:32">
      <c r="B21" s="11">
        <v>1979</v>
      </c>
      <c r="C21" s="12">
        <v>12858657.005211944</v>
      </c>
      <c r="D21" s="12">
        <v>3657081.0433978005</v>
      </c>
      <c r="E21" s="12">
        <v>0</v>
      </c>
      <c r="F21" s="12">
        <v>3657081.0433978005</v>
      </c>
      <c r="G21" s="12">
        <v>1409584.6248310371</v>
      </c>
      <c r="H21" s="12">
        <v>17925322.67344078</v>
      </c>
      <c r="I21" s="26">
        <v>0.28440614302998296</v>
      </c>
      <c r="J21" s="27">
        <v>0.77856992932231417</v>
      </c>
      <c r="K21" s="26">
        <v>0.2214300706776858</v>
      </c>
      <c r="L21" s="28">
        <v>1</v>
      </c>
      <c r="N21" s="42">
        <v>1979</v>
      </c>
      <c r="O21" s="4">
        <f t="shared" si="0"/>
        <v>77.856992932231421</v>
      </c>
      <c r="P21" s="4">
        <f t="shared" si="1"/>
        <v>22.143007067768579</v>
      </c>
      <c r="AC21" s="42">
        <v>1979</v>
      </c>
      <c r="AD21" s="4">
        <f t="shared" si="2"/>
        <v>3.5160984546475746</v>
      </c>
    </row>
    <row r="22" spans="2:32">
      <c r="B22" s="11">
        <v>1980</v>
      </c>
      <c r="C22" s="12">
        <v>26015656.653390586</v>
      </c>
      <c r="D22" s="12">
        <v>7911452.6247314345</v>
      </c>
      <c r="E22" s="12">
        <v>481877.37034205516</v>
      </c>
      <c r="F22" s="12">
        <v>8393329.9950734898</v>
      </c>
      <c r="G22" s="12">
        <v>3805161.5270359195</v>
      </c>
      <c r="H22" s="12">
        <v>38214148.175499998</v>
      </c>
      <c r="I22" s="26">
        <v>0.32262610576772038</v>
      </c>
      <c r="J22" s="27">
        <v>0.75607157278930948</v>
      </c>
      <c r="K22" s="26">
        <v>0.24392842721069047</v>
      </c>
      <c r="L22" s="28">
        <v>1</v>
      </c>
      <c r="N22" s="42">
        <v>1980</v>
      </c>
      <c r="O22" s="4">
        <f t="shared" si="0"/>
        <v>75.607157278930941</v>
      </c>
      <c r="P22" s="4">
        <f t="shared" si="1"/>
        <v>24.392842721069048</v>
      </c>
      <c r="AC22" s="42">
        <v>1980</v>
      </c>
      <c r="AD22" s="4">
        <f t="shared" si="2"/>
        <v>3.0995631851316001</v>
      </c>
    </row>
    <row r="23" spans="2:32">
      <c r="B23" s="11">
        <v>1981</v>
      </c>
      <c r="C23" s="12">
        <v>57665657.409739085</v>
      </c>
      <c r="D23" s="12">
        <v>18621509.037445441</v>
      </c>
      <c r="E23" s="12">
        <v>1040271.8691242583</v>
      </c>
      <c r="F23" s="12">
        <v>19661780.906569701</v>
      </c>
      <c r="G23" s="12">
        <v>9039849.8188888784</v>
      </c>
      <c r="H23" s="12">
        <v>86367288.135197654</v>
      </c>
      <c r="I23" s="26">
        <v>0.34096170562774242</v>
      </c>
      <c r="J23" s="27">
        <v>0.74573345070422536</v>
      </c>
      <c r="K23" s="26">
        <v>0.25426654929577464</v>
      </c>
      <c r="L23" s="28">
        <v>1</v>
      </c>
      <c r="N23" s="42">
        <v>1981</v>
      </c>
      <c r="O23" s="4">
        <f t="shared" si="0"/>
        <v>74.573345070422533</v>
      </c>
      <c r="P23" s="4">
        <f t="shared" si="1"/>
        <v>25.426654929577463</v>
      </c>
      <c r="AC23" s="42">
        <v>1981</v>
      </c>
      <c r="AD23" s="4">
        <f t="shared" si="2"/>
        <v>2.9328806827702438</v>
      </c>
    </row>
    <row r="24" spans="2:32">
      <c r="B24" s="11">
        <v>1982</v>
      </c>
      <c r="C24" s="12">
        <v>127085731.32605349</v>
      </c>
      <c r="D24" s="12">
        <v>41647480.55253052</v>
      </c>
      <c r="E24" s="12">
        <v>2128708.0185349626</v>
      </c>
      <c r="F24" s="12">
        <v>43776188.571065485</v>
      </c>
      <c r="G24" s="12">
        <v>20727336.411875859</v>
      </c>
      <c r="H24" s="12">
        <v>191589256.30899483</v>
      </c>
      <c r="I24" s="26">
        <v>0.34446186927746036</v>
      </c>
      <c r="J24" s="27">
        <v>0.74379201288722241</v>
      </c>
      <c r="K24" s="26">
        <v>0.25620798711277754</v>
      </c>
      <c r="L24" s="28">
        <v>1</v>
      </c>
      <c r="N24" s="42">
        <v>1982</v>
      </c>
      <c r="O24" s="4">
        <f t="shared" si="0"/>
        <v>74.379201288722243</v>
      </c>
      <c r="P24" s="4">
        <f t="shared" si="1"/>
        <v>25.620798711277754</v>
      </c>
      <c r="AC24" s="42">
        <v>1982</v>
      </c>
      <c r="AD24" s="4">
        <f t="shared" si="2"/>
        <v>2.9030789448410923</v>
      </c>
    </row>
    <row r="25" spans="2:32">
      <c r="B25" s="5">
        <v>1983</v>
      </c>
      <c r="C25" s="8">
        <v>300521368.00690705</v>
      </c>
      <c r="D25" s="8">
        <v>106784684.48105271</v>
      </c>
      <c r="E25" s="8">
        <v>4963554.7506408943</v>
      </c>
      <c r="F25" s="8">
        <v>111748239.23169361</v>
      </c>
      <c r="G25" s="8">
        <v>47326444.955292195</v>
      </c>
      <c r="H25" s="8">
        <v>459596052.19389284</v>
      </c>
      <c r="I25" s="13">
        <v>0.37184789877944802</v>
      </c>
      <c r="J25" s="24">
        <v>0.72894378515993918</v>
      </c>
      <c r="K25" s="13">
        <v>0.27105621484006076</v>
      </c>
      <c r="L25" s="25">
        <v>1</v>
      </c>
      <c r="N25" s="42">
        <v>1983</v>
      </c>
      <c r="O25" s="4">
        <f t="shared" si="0"/>
        <v>72.894378515993921</v>
      </c>
      <c r="P25" s="4">
        <f t="shared" si="1"/>
        <v>27.105621484006075</v>
      </c>
      <c r="AC25" s="42">
        <v>1983</v>
      </c>
      <c r="AD25" s="4">
        <f t="shared" si="2"/>
        <v>2.6892716169229298</v>
      </c>
    </row>
    <row r="26" spans="2:32">
      <c r="B26" s="5">
        <v>1984</v>
      </c>
      <c r="C26" s="8">
        <v>907366263.49455261</v>
      </c>
      <c r="D26" s="8">
        <v>387410329.29834265</v>
      </c>
      <c r="E26" s="8">
        <v>16101958.699729767</v>
      </c>
      <c r="F26" s="8">
        <v>403512287.99807239</v>
      </c>
      <c r="G26" s="8">
        <v>133052889.99689296</v>
      </c>
      <c r="H26" s="8">
        <v>1443931441.4895179</v>
      </c>
      <c r="I26" s="13">
        <v>0.44470717529657733</v>
      </c>
      <c r="J26" s="24">
        <v>0.69218179095339138</v>
      </c>
      <c r="K26" s="13">
        <v>0.30781820904660867</v>
      </c>
      <c r="L26" s="25">
        <v>1</v>
      </c>
      <c r="N26" s="42">
        <v>1984</v>
      </c>
      <c r="O26" s="4">
        <f t="shared" si="0"/>
        <v>69.218179095339138</v>
      </c>
      <c r="P26" s="4">
        <f t="shared" si="1"/>
        <v>30.781820904660869</v>
      </c>
      <c r="AC26" s="42">
        <v>1984</v>
      </c>
      <c r="AD26" s="4">
        <f t="shared" si="2"/>
        <v>2.2486707108629296</v>
      </c>
    </row>
    <row r="27" spans="2:32">
      <c r="B27" s="5">
        <v>1985</v>
      </c>
      <c r="C27" s="8">
        <v>3340460728.5569711</v>
      </c>
      <c r="D27" s="8">
        <v>1523611142.8763757</v>
      </c>
      <c r="E27" s="8">
        <v>69601914.523218602</v>
      </c>
      <c r="F27" s="8">
        <v>1593213057.3995943</v>
      </c>
      <c r="G27" s="8">
        <v>531995557.61391634</v>
      </c>
      <c r="H27" s="8">
        <v>5465669343.5704823</v>
      </c>
      <c r="I27" s="13">
        <v>0.47694410647594665</v>
      </c>
      <c r="J27" s="24">
        <v>0.67707369264368689</v>
      </c>
      <c r="K27" s="13">
        <v>0.322926307356313</v>
      </c>
      <c r="L27" s="25">
        <v>0.99999999999999989</v>
      </c>
      <c r="N27" s="42">
        <v>1985</v>
      </c>
      <c r="O27" s="4">
        <f t="shared" si="0"/>
        <v>67.707369264368694</v>
      </c>
      <c r="P27" s="4">
        <f t="shared" si="1"/>
        <v>32.292630735631299</v>
      </c>
      <c r="AC27" s="42">
        <v>1985</v>
      </c>
      <c r="AD27" s="4">
        <f t="shared" si="2"/>
        <v>2.0966817419945039</v>
      </c>
    </row>
    <row r="28" spans="2:32">
      <c r="B28" s="5">
        <v>1986</v>
      </c>
      <c r="C28" s="8">
        <v>9990368.8928759694</v>
      </c>
      <c r="D28" s="8">
        <v>4720901.3946005022</v>
      </c>
      <c r="E28" s="8">
        <v>203046.17131217968</v>
      </c>
      <c r="F28" s="8">
        <v>4923947.5659126816</v>
      </c>
      <c r="G28" s="8">
        <v>1214366.0371726346</v>
      </c>
      <c r="H28" s="8">
        <v>16128682.495961286</v>
      </c>
      <c r="I28" s="13">
        <v>0.49286944443301772</v>
      </c>
      <c r="J28" s="24">
        <v>0.66985093956410469</v>
      </c>
      <c r="K28" s="13">
        <v>0.33014906043589526</v>
      </c>
      <c r="L28" s="25">
        <v>1</v>
      </c>
      <c r="N28" s="42">
        <v>1986</v>
      </c>
      <c r="O28" s="4">
        <f t="shared" si="0"/>
        <v>66.985093956410466</v>
      </c>
      <c r="P28" s="4">
        <f t="shared" si="1"/>
        <v>33.014906043589527</v>
      </c>
      <c r="AC28" s="42">
        <v>1986</v>
      </c>
      <c r="AD28" s="4">
        <f t="shared" si="2"/>
        <v>2.0289348656019239</v>
      </c>
    </row>
    <row r="29" spans="2:32">
      <c r="B29" s="11">
        <v>1987</v>
      </c>
      <c r="C29" s="12">
        <v>24586045.483271688</v>
      </c>
      <c r="D29" s="12">
        <v>12672042.999425802</v>
      </c>
      <c r="E29" s="12">
        <v>409868.28616750689</v>
      </c>
      <c r="F29" s="12">
        <v>13081911.285593309</v>
      </c>
      <c r="G29" s="12">
        <v>3013906.8821654604</v>
      </c>
      <c r="H29" s="12">
        <v>40681863.651030459</v>
      </c>
      <c r="I29" s="26">
        <v>0.53208684147656937</v>
      </c>
      <c r="J29" s="27">
        <v>0.65270451578073507</v>
      </c>
      <c r="K29" s="26">
        <v>0.34729548421926498</v>
      </c>
      <c r="L29" s="28">
        <v>1</v>
      </c>
      <c r="N29" s="42">
        <v>1987</v>
      </c>
      <c r="O29" s="4">
        <f t="shared" si="0"/>
        <v>65.270451578073505</v>
      </c>
      <c r="P29" s="4">
        <f t="shared" si="1"/>
        <v>34.729548421926495</v>
      </c>
      <c r="AC29" s="42">
        <v>1987</v>
      </c>
      <c r="AD29" s="4">
        <f t="shared" si="2"/>
        <v>1.8793924638785402</v>
      </c>
    </row>
    <row r="30" spans="2:32">
      <c r="B30" s="11">
        <v>1988</v>
      </c>
      <c r="C30" s="12">
        <v>155549164.29845509</v>
      </c>
      <c r="D30" s="12">
        <v>92633415.98591648</v>
      </c>
      <c r="E30" s="12">
        <v>3144801.0920448145</v>
      </c>
      <c r="F30" s="12">
        <v>95778217.077961296</v>
      </c>
      <c r="G30" s="12">
        <v>22929317.440773271</v>
      </c>
      <c r="H30" s="12">
        <v>274256698.81718963</v>
      </c>
      <c r="I30" s="26">
        <v>0.61574240858144269</v>
      </c>
      <c r="J30" s="27">
        <v>0.61891053591764056</v>
      </c>
      <c r="K30" s="26">
        <v>0.3810894640823595</v>
      </c>
      <c r="L30" s="28">
        <v>1</v>
      </c>
      <c r="N30" s="42">
        <v>1988</v>
      </c>
      <c r="O30" s="4">
        <f t="shared" si="0"/>
        <v>61.891053591764056</v>
      </c>
      <c r="P30" s="4">
        <f t="shared" si="1"/>
        <v>38.108946408235951</v>
      </c>
      <c r="AC30" s="42">
        <v>1988</v>
      </c>
      <c r="AD30" s="4">
        <f t="shared" si="2"/>
        <v>1.6240557513389668</v>
      </c>
    </row>
    <row r="31" spans="2:32">
      <c r="B31" s="11">
        <v>1989</v>
      </c>
      <c r="C31" s="12">
        <v>2713888.1109778467</v>
      </c>
      <c r="D31" s="12">
        <v>1506421.885741509</v>
      </c>
      <c r="E31" s="12">
        <v>51271.424974085858</v>
      </c>
      <c r="F31" s="12">
        <v>1557693.3107155948</v>
      </c>
      <c r="G31" s="12">
        <v>371347.88858315791</v>
      </c>
      <c r="H31" s="12">
        <v>4642929.3102765996</v>
      </c>
      <c r="I31" s="26">
        <v>0.57397108761213411</v>
      </c>
      <c r="J31" s="27">
        <v>0.63533568556020703</v>
      </c>
      <c r="K31" s="26">
        <v>0.36466431443979291</v>
      </c>
      <c r="L31" s="28">
        <v>1</v>
      </c>
      <c r="N31" s="42">
        <v>1989</v>
      </c>
      <c r="O31" s="4">
        <f t="shared" si="0"/>
        <v>63.533568556020704</v>
      </c>
      <c r="P31" s="4">
        <f t="shared" si="1"/>
        <v>36.466431443979289</v>
      </c>
      <c r="AC31" s="42">
        <v>1989</v>
      </c>
      <c r="AD31" s="4">
        <f t="shared" si="2"/>
        <v>1.7422480358030832</v>
      </c>
    </row>
    <row r="32" spans="2:32">
      <c r="B32" s="11">
        <v>1990</v>
      </c>
      <c r="C32" s="12">
        <v>91736777.493792266</v>
      </c>
      <c r="D32" s="12">
        <v>47591077.959047958</v>
      </c>
      <c r="E32" s="12">
        <v>1687755.6858804976</v>
      </c>
      <c r="F32" s="12">
        <v>49278833.644928455</v>
      </c>
      <c r="G32" s="12">
        <v>12032197.570579892</v>
      </c>
      <c r="H32" s="12">
        <v>153047808.70930061</v>
      </c>
      <c r="I32" s="26">
        <v>0.53717641922034054</v>
      </c>
      <c r="J32" s="27">
        <v>0.6505434168104155</v>
      </c>
      <c r="K32" s="26">
        <v>0.3494565831895845</v>
      </c>
      <c r="L32" s="28">
        <v>1</v>
      </c>
      <c r="N32" s="42">
        <v>1990</v>
      </c>
      <c r="O32" s="4">
        <f t="shared" si="0"/>
        <v>65.054341681041549</v>
      </c>
      <c r="P32" s="4">
        <f t="shared" si="1"/>
        <v>34.945658318958451</v>
      </c>
      <c r="AC32" s="42">
        <v>1990</v>
      </c>
      <c r="AD32" s="4">
        <f t="shared" si="2"/>
        <v>1.8615858109546264</v>
      </c>
    </row>
    <row r="33" spans="2:32">
      <c r="B33" s="5">
        <v>1991</v>
      </c>
      <c r="C33" s="8">
        <v>366996643.62974441</v>
      </c>
      <c r="D33" s="8">
        <v>203293002.84372211</v>
      </c>
      <c r="E33" s="8">
        <v>7618369.6825567242</v>
      </c>
      <c r="F33" s="8">
        <v>210911372.52627882</v>
      </c>
      <c r="G33" s="8">
        <v>70196178.562262297</v>
      </c>
      <c r="H33" s="8">
        <v>648104194.71828556</v>
      </c>
      <c r="I33" s="13">
        <v>0.57469564418976837</v>
      </c>
      <c r="J33" s="24">
        <v>0.63504335183103411</v>
      </c>
      <c r="K33" s="13">
        <v>0.36495664816896589</v>
      </c>
      <c r="L33" s="25">
        <v>1</v>
      </c>
      <c r="N33" s="42">
        <v>1991</v>
      </c>
      <c r="O33" s="4">
        <f t="shared" si="0"/>
        <v>63.504335183103407</v>
      </c>
      <c r="P33" s="4">
        <f t="shared" si="1"/>
        <v>36.495664816896593</v>
      </c>
      <c r="R33" s="2" t="s">
        <v>24</v>
      </c>
      <c r="AC33" s="42">
        <v>1991</v>
      </c>
      <c r="AD33" s="4">
        <f t="shared" si="2"/>
        <v>1.7400514691734692</v>
      </c>
    </row>
    <row r="34" spans="2:32">
      <c r="B34" s="5">
        <v>1992</v>
      </c>
      <c r="C34" s="8">
        <v>4558278898.0450754</v>
      </c>
      <c r="D34" s="8">
        <v>2665019137.9434042</v>
      </c>
      <c r="E34" s="8">
        <v>96703975.945331082</v>
      </c>
      <c r="F34" s="8">
        <v>2761723113.8887353</v>
      </c>
      <c r="G34" s="8">
        <v>1020869642.4014713</v>
      </c>
      <c r="H34" s="8">
        <v>8340871654.3352823</v>
      </c>
      <c r="I34" s="13">
        <v>0.60586970996293465</v>
      </c>
      <c r="J34" s="24">
        <v>0.62271552529817698</v>
      </c>
      <c r="K34" s="13">
        <v>0.37728447470182297</v>
      </c>
      <c r="L34" s="25">
        <v>1</v>
      </c>
      <c r="N34" s="42">
        <v>1992</v>
      </c>
      <c r="O34" s="4">
        <f t="shared" si="0"/>
        <v>62.271552529817697</v>
      </c>
      <c r="P34" s="4">
        <f t="shared" si="1"/>
        <v>37.728447470182296</v>
      </c>
      <c r="AC34" s="42">
        <v>1992</v>
      </c>
      <c r="AD34" s="4">
        <f t="shared" si="2"/>
        <v>1.6505198783764534</v>
      </c>
    </row>
    <row r="35" spans="2:32">
      <c r="B35" s="5">
        <v>1993</v>
      </c>
      <c r="C35" s="8">
        <v>92242782.502245858</v>
      </c>
      <c r="D35" s="8">
        <v>54853222.315618224</v>
      </c>
      <c r="E35" s="8">
        <v>1953885.0778320672</v>
      </c>
      <c r="F35" s="8">
        <v>56807107.39345029</v>
      </c>
      <c r="G35" s="8">
        <v>19570178.819953952</v>
      </c>
      <c r="H35" s="8">
        <v>168620068.71565011</v>
      </c>
      <c r="I35" s="13">
        <v>0.61584338473383748</v>
      </c>
      <c r="J35" s="24">
        <v>0.61887185939417044</v>
      </c>
      <c r="K35" s="13">
        <v>0.3811281406058295</v>
      </c>
      <c r="L35" s="25">
        <v>1</v>
      </c>
      <c r="N35" s="42">
        <v>1993</v>
      </c>
      <c r="O35" s="4">
        <f t="shared" si="0"/>
        <v>61.887185939417044</v>
      </c>
      <c r="P35" s="4">
        <f t="shared" si="1"/>
        <v>38.112814060582949</v>
      </c>
      <c r="AC35" s="42">
        <v>1993</v>
      </c>
      <c r="AD35" s="4">
        <f t="shared" si="2"/>
        <v>1.6237894646415532</v>
      </c>
    </row>
    <row r="36" spans="2:32">
      <c r="B36" s="5">
        <v>1994</v>
      </c>
      <c r="C36" s="29">
        <v>852092</v>
      </c>
      <c r="D36" s="29">
        <v>527466</v>
      </c>
      <c r="E36" s="29">
        <v>17751</v>
      </c>
      <c r="F36" s="29">
        <v>545217</v>
      </c>
      <c r="G36" s="29">
        <v>215521</v>
      </c>
      <c r="H36" s="29">
        <v>1612830</v>
      </c>
      <c r="I36" s="30">
        <v>0.63985696380203072</v>
      </c>
      <c r="J36" s="31">
        <v>0.60980928341547935</v>
      </c>
      <c r="K36" s="30">
        <v>0.3901907165845207</v>
      </c>
      <c r="L36" s="25">
        <v>1</v>
      </c>
      <c r="N36" s="42">
        <v>1994</v>
      </c>
      <c r="O36" s="4">
        <f t="shared" si="0"/>
        <v>60.980928341547937</v>
      </c>
      <c r="P36" s="4">
        <f t="shared" si="1"/>
        <v>39.01907165845207</v>
      </c>
      <c r="AC36" s="42">
        <v>1994</v>
      </c>
      <c r="AD36" s="4">
        <f t="shared" si="2"/>
        <v>1.5628492875313866</v>
      </c>
      <c r="AF36" s="2" t="s">
        <v>24</v>
      </c>
    </row>
    <row r="37" spans="2:32">
      <c r="B37" s="32">
        <v>1995</v>
      </c>
      <c r="C37" s="33">
        <v>1608579</v>
      </c>
      <c r="D37" s="33">
        <v>1078343</v>
      </c>
      <c r="E37" s="33">
        <v>33888</v>
      </c>
      <c r="F37" s="33">
        <v>1112231</v>
      </c>
      <c r="G37" s="33">
        <v>378420</v>
      </c>
      <c r="H37" s="33">
        <v>3099230</v>
      </c>
      <c r="I37" s="34">
        <v>0.69143697636236701</v>
      </c>
      <c r="J37" s="35">
        <v>0.59121327839871218</v>
      </c>
      <c r="K37" s="34">
        <v>0.40878672160128787</v>
      </c>
      <c r="L37" s="36">
        <v>1</v>
      </c>
      <c r="N37" s="42">
        <v>1995</v>
      </c>
      <c r="O37" s="4">
        <f t="shared" si="0"/>
        <v>59.121327839871221</v>
      </c>
      <c r="P37" s="4">
        <f t="shared" si="1"/>
        <v>40.878672160128787</v>
      </c>
      <c r="AC37" s="42">
        <v>1995</v>
      </c>
      <c r="AD37" s="4">
        <f t="shared" si="2"/>
        <v>1.4462634111079444</v>
      </c>
    </row>
    <row r="38" spans="2:32">
      <c r="B38" s="11">
        <v>1996</v>
      </c>
      <c r="C38" s="12">
        <v>1932725.5062599999</v>
      </c>
      <c r="D38" s="12">
        <v>1417473.09299</v>
      </c>
      <c r="E38" s="12">
        <v>304930.53245999996</v>
      </c>
      <c r="F38" s="12">
        <v>1722403.6254499999</v>
      </c>
      <c r="G38" s="12">
        <v>253512.81015000009</v>
      </c>
      <c r="H38" s="12">
        <v>3908641.9418600001</v>
      </c>
      <c r="I38" s="26">
        <v>0.89117860755250655</v>
      </c>
      <c r="J38" s="27">
        <v>0.52877078664408284</v>
      </c>
      <c r="K38" s="26">
        <v>0.47122921335591722</v>
      </c>
      <c r="L38" s="28">
        <v>1</v>
      </c>
      <c r="N38" s="42">
        <v>1996</v>
      </c>
      <c r="O38" s="4">
        <f t="shared" si="0"/>
        <v>52.87707866440828</v>
      </c>
      <c r="P38" s="4">
        <f t="shared" si="1"/>
        <v>47.12292133559172</v>
      </c>
      <c r="AC38" s="42">
        <v>1996</v>
      </c>
      <c r="AD38" s="4">
        <f t="shared" si="2"/>
        <v>1.1221095204993259</v>
      </c>
    </row>
    <row r="39" spans="2:32">
      <c r="B39" s="11">
        <v>1997</v>
      </c>
      <c r="C39" s="12">
        <v>1950909.29296</v>
      </c>
      <c r="D39" s="12">
        <v>1557444.32607</v>
      </c>
      <c r="E39" s="12">
        <v>328714.40412000002</v>
      </c>
      <c r="F39" s="12">
        <v>1886158.73019</v>
      </c>
      <c r="G39" s="12">
        <v>157836.07433999967</v>
      </c>
      <c r="H39" s="12">
        <v>3994904.0974899996</v>
      </c>
      <c r="I39" s="26">
        <v>0.96681005979947032</v>
      </c>
      <c r="J39" s="27">
        <v>0.5084375051965907</v>
      </c>
      <c r="K39" s="26">
        <v>0.49156249480340936</v>
      </c>
      <c r="L39" s="28">
        <v>1</v>
      </c>
      <c r="N39" s="42">
        <v>1997</v>
      </c>
      <c r="O39" s="4">
        <f t="shared" si="0"/>
        <v>50.843750519659068</v>
      </c>
      <c r="P39" s="4">
        <f t="shared" si="1"/>
        <v>49.156249480340932</v>
      </c>
      <c r="AC39" s="42">
        <v>1997</v>
      </c>
      <c r="AD39" s="4">
        <f t="shared" si="2"/>
        <v>1.0343293285626483</v>
      </c>
    </row>
    <row r="40" spans="2:32">
      <c r="B40" s="11">
        <v>1998</v>
      </c>
      <c r="C40" s="12">
        <v>2135116.59871</v>
      </c>
      <c r="D40" s="12">
        <v>1767105.3482900001</v>
      </c>
      <c r="E40" s="12">
        <v>383403.91376999998</v>
      </c>
      <c r="F40" s="12">
        <v>2150509.2620600001</v>
      </c>
      <c r="G40" s="12">
        <v>192342.20507000017</v>
      </c>
      <c r="H40" s="12">
        <v>4477968.0658400003</v>
      </c>
      <c r="I40" s="26">
        <v>1.0072092846635636</v>
      </c>
      <c r="J40" s="27">
        <v>0.49820415222302744</v>
      </c>
      <c r="K40" s="26">
        <v>0.50179584777697261</v>
      </c>
      <c r="L40" s="28">
        <v>1</v>
      </c>
      <c r="N40" s="42">
        <v>1998</v>
      </c>
      <c r="O40" s="4">
        <f t="shared" si="0"/>
        <v>49.820415222302742</v>
      </c>
      <c r="P40" s="4">
        <f t="shared" si="1"/>
        <v>50.179584777697258</v>
      </c>
      <c r="AC40" s="42">
        <v>1998</v>
      </c>
      <c r="AD40" s="4">
        <f t="shared" si="2"/>
        <v>0.99284231710992255</v>
      </c>
    </row>
    <row r="41" spans="2:32">
      <c r="B41" s="5">
        <v>1999</v>
      </c>
      <c r="C41" s="8">
        <v>2243322.6936900001</v>
      </c>
      <c r="D41" s="8">
        <v>1900468.9347200003</v>
      </c>
      <c r="E41" s="8">
        <v>435964.36152999999</v>
      </c>
      <c r="F41" s="8">
        <v>2336433.2962500001</v>
      </c>
      <c r="G41" s="8">
        <v>162525.86073000001</v>
      </c>
      <c r="H41" s="8">
        <v>4742281.8506700005</v>
      </c>
      <c r="I41" s="13">
        <v>1.0415056660470208</v>
      </c>
      <c r="J41" s="24">
        <v>0.48983454546874011</v>
      </c>
      <c r="K41" s="13">
        <v>0.51016545453125983</v>
      </c>
      <c r="L41" s="25">
        <v>1</v>
      </c>
      <c r="N41" s="42">
        <v>1999</v>
      </c>
      <c r="O41" s="4">
        <f t="shared" si="0"/>
        <v>48.983454546874015</v>
      </c>
      <c r="P41" s="4">
        <f t="shared" si="1"/>
        <v>51.016545453125985</v>
      </c>
      <c r="AC41" s="42">
        <v>1999</v>
      </c>
      <c r="AD41" s="4">
        <f t="shared" si="2"/>
        <v>0.96014840110802924</v>
      </c>
    </row>
    <row r="42" spans="2:32">
      <c r="B42" s="5">
        <v>2000</v>
      </c>
      <c r="C42" s="8">
        <v>2282508.9872300001</v>
      </c>
      <c r="D42" s="8">
        <v>2001196.9850399999</v>
      </c>
      <c r="E42" s="8">
        <v>418294.49710000004</v>
      </c>
      <c r="F42" s="8">
        <v>2419491.48214</v>
      </c>
      <c r="G42" s="8">
        <v>334734.31476000021</v>
      </c>
      <c r="H42" s="8">
        <v>5036734.7841300005</v>
      </c>
      <c r="I42" s="13">
        <v>1.0600140002411289</v>
      </c>
      <c r="J42" s="24">
        <v>0.48543359408380138</v>
      </c>
      <c r="K42" s="13">
        <v>0.51456640591619862</v>
      </c>
      <c r="L42" s="25">
        <v>1</v>
      </c>
      <c r="N42" s="42">
        <v>2000</v>
      </c>
      <c r="O42" s="4">
        <f t="shared" si="0"/>
        <v>48.543359408380141</v>
      </c>
      <c r="P42" s="4">
        <f t="shared" si="1"/>
        <v>51.456640591619859</v>
      </c>
      <c r="AC42" s="42">
        <v>2000</v>
      </c>
      <c r="AD42" s="4">
        <f t="shared" si="2"/>
        <v>0.94338376641489941</v>
      </c>
    </row>
    <row r="43" spans="2:32">
      <c r="B43" s="5">
        <v>2001</v>
      </c>
      <c r="C43" s="8">
        <v>2545847.4833299997</v>
      </c>
      <c r="D43" s="8">
        <v>2161924.65454</v>
      </c>
      <c r="E43" s="8">
        <v>501149.69874000002</v>
      </c>
      <c r="F43" s="8">
        <v>2663074.3532799999</v>
      </c>
      <c r="G43" s="8">
        <v>474455.06253999996</v>
      </c>
      <c r="H43" s="8">
        <v>5683376.89915</v>
      </c>
      <c r="I43" s="13">
        <v>1.0460463050978475</v>
      </c>
      <c r="J43" s="24">
        <v>0.4887474919352704</v>
      </c>
      <c r="K43" s="13">
        <v>0.51125250806472955</v>
      </c>
      <c r="L43" s="25">
        <v>1</v>
      </c>
      <c r="N43" s="42">
        <v>2001</v>
      </c>
      <c r="O43" s="4">
        <f t="shared" si="0"/>
        <v>48.874749193527038</v>
      </c>
      <c r="P43" s="4">
        <f t="shared" si="1"/>
        <v>51.125250806472955</v>
      </c>
      <c r="AC43" s="42">
        <v>2001</v>
      </c>
      <c r="AD43" s="4">
        <f t="shared" si="2"/>
        <v>0.95598062449679011</v>
      </c>
    </row>
    <row r="44" spans="2:32">
      <c r="B44" s="5">
        <v>2002</v>
      </c>
      <c r="C44" s="8">
        <v>2903606.8423899999</v>
      </c>
      <c r="D44" s="8">
        <v>2374183.2185399998</v>
      </c>
      <c r="E44" s="8">
        <v>607060.68252000003</v>
      </c>
      <c r="F44" s="8">
        <v>2981243.9010600001</v>
      </c>
      <c r="G44" s="8">
        <v>764876.326</v>
      </c>
      <c r="H44" s="8">
        <v>6649727.0694500003</v>
      </c>
      <c r="I44" s="13">
        <v>1.0267381442751031</v>
      </c>
      <c r="J44" s="24">
        <v>0.49340365099689126</v>
      </c>
      <c r="K44" s="13">
        <v>0.50659634900310868</v>
      </c>
      <c r="L44" s="25">
        <v>1</v>
      </c>
      <c r="N44" s="42">
        <v>2002</v>
      </c>
      <c r="O44" s="4">
        <f t="shared" si="0"/>
        <v>49.340365099689123</v>
      </c>
      <c r="P44" s="4">
        <f t="shared" si="1"/>
        <v>50.65963490031087</v>
      </c>
      <c r="AC44" s="42">
        <v>2002</v>
      </c>
      <c r="AD44" s="4">
        <f t="shared" si="2"/>
        <v>0.97395816603854657</v>
      </c>
    </row>
    <row r="45" spans="2:32">
      <c r="B45" s="11">
        <v>2003</v>
      </c>
      <c r="C45" s="12">
        <v>3393940.3790500001</v>
      </c>
      <c r="D45" s="12">
        <v>2705536.05198</v>
      </c>
      <c r="E45" s="12">
        <v>715073.78485000005</v>
      </c>
      <c r="F45" s="12">
        <v>3420609.8368299999</v>
      </c>
      <c r="G45" s="12">
        <v>681686.88886999991</v>
      </c>
      <c r="H45" s="12">
        <v>7496237.1047499999</v>
      </c>
      <c r="I45" s="26">
        <v>1.0078579629579305</v>
      </c>
      <c r="J45" s="27">
        <v>0.49804319750129278</v>
      </c>
      <c r="K45" s="26">
        <v>0.50195680249870722</v>
      </c>
      <c r="L45" s="28">
        <v>1</v>
      </c>
      <c r="N45" s="42">
        <v>2003</v>
      </c>
      <c r="O45" s="4">
        <f t="shared" si="0"/>
        <v>49.804319750129281</v>
      </c>
      <c r="P45" s="4">
        <f t="shared" si="1"/>
        <v>50.195680249870719</v>
      </c>
      <c r="AC45" s="42">
        <v>2003</v>
      </c>
      <c r="AD45" s="4">
        <f t="shared" si="2"/>
        <v>0.99220330319674377</v>
      </c>
    </row>
    <row r="46" spans="2:32">
      <c r="B46" s="11">
        <v>2004</v>
      </c>
      <c r="C46" s="12">
        <v>3593189.1920600003</v>
      </c>
      <c r="D46" s="12">
        <v>2874897.0909000002</v>
      </c>
      <c r="E46" s="12">
        <v>793837.89786999999</v>
      </c>
      <c r="F46" s="12">
        <v>3668734.9887700002</v>
      </c>
      <c r="G46" s="12">
        <v>569198.69627999922</v>
      </c>
      <c r="H46" s="12">
        <v>7831122.8771099988</v>
      </c>
      <c r="I46" s="26">
        <v>1.0210247200111078</v>
      </c>
      <c r="J46" s="27">
        <v>0.49479850003739884</v>
      </c>
      <c r="K46" s="26">
        <v>0.50520149996260122</v>
      </c>
      <c r="L46" s="28">
        <v>1</v>
      </c>
      <c r="N46" s="42">
        <v>2004</v>
      </c>
      <c r="O46" s="4">
        <f t="shared" si="0"/>
        <v>49.479850003739884</v>
      </c>
      <c r="P46" s="4">
        <f t="shared" si="1"/>
        <v>50.520149996260123</v>
      </c>
      <c r="AC46" s="42">
        <v>2004</v>
      </c>
      <c r="AD46" s="4">
        <f t="shared" si="2"/>
        <v>0.97940821647209575</v>
      </c>
    </row>
    <row r="47" spans="2:32">
      <c r="B47" s="11">
        <v>2005</v>
      </c>
      <c r="C47" s="12">
        <v>3876774.4120200002</v>
      </c>
      <c r="D47" s="12">
        <v>3091420.2826999994</v>
      </c>
      <c r="E47" s="12">
        <v>921207.89465999999</v>
      </c>
      <c r="F47" s="12">
        <v>4012628.1773599992</v>
      </c>
      <c r="G47" s="12">
        <v>652216.12393000128</v>
      </c>
      <c r="H47" s="12">
        <v>8541618.7133100014</v>
      </c>
      <c r="I47" s="26">
        <v>1.0350429895840165</v>
      </c>
      <c r="J47" s="27">
        <v>0.49139011073393102</v>
      </c>
      <c r="K47" s="26">
        <v>0.50860988926606898</v>
      </c>
      <c r="L47" s="28">
        <v>1</v>
      </c>
      <c r="N47" s="42">
        <v>2005</v>
      </c>
      <c r="O47" s="4">
        <f t="shared" si="0"/>
        <v>49.1390110733931</v>
      </c>
      <c r="P47" s="4">
        <f t="shared" si="1"/>
        <v>50.8609889266069</v>
      </c>
      <c r="AC47" s="42">
        <v>2005</v>
      </c>
      <c r="AD47" s="4">
        <f t="shared" si="2"/>
        <v>0.96614344530935803</v>
      </c>
    </row>
    <row r="48" spans="2:32">
      <c r="B48" s="11">
        <v>2006</v>
      </c>
      <c r="C48" s="12">
        <v>4221641.0466999998</v>
      </c>
      <c r="D48" s="12">
        <v>3413305.3346700002</v>
      </c>
      <c r="E48" s="12">
        <v>1040601.41903</v>
      </c>
      <c r="F48" s="12">
        <v>4453906.7537000002</v>
      </c>
      <c r="G48" s="12">
        <v>881880.54389999865</v>
      </c>
      <c r="H48" s="12">
        <v>9557428.3442999981</v>
      </c>
      <c r="I48" s="26">
        <v>1.0550178720622303</v>
      </c>
      <c r="J48" s="27">
        <v>0.48661377285078811</v>
      </c>
      <c r="K48" s="26">
        <v>0.51338622714921189</v>
      </c>
      <c r="L48" s="28">
        <v>1</v>
      </c>
      <c r="N48" s="42">
        <v>2006</v>
      </c>
      <c r="O48" s="4">
        <f t="shared" si="0"/>
        <v>48.661377285078814</v>
      </c>
      <c r="P48" s="4">
        <f t="shared" si="1"/>
        <v>51.338622714921186</v>
      </c>
      <c r="AC48" s="42">
        <v>2006</v>
      </c>
      <c r="AD48" s="4">
        <f t="shared" si="2"/>
        <v>0.9478512416527245</v>
      </c>
    </row>
    <row r="49" spans="2:30">
      <c r="B49" s="5">
        <v>2007</v>
      </c>
      <c r="C49" s="8">
        <v>4458131.0516299997</v>
      </c>
      <c r="D49" s="8">
        <v>3751309.5048699998</v>
      </c>
      <c r="E49" s="8">
        <v>1114678.45047</v>
      </c>
      <c r="F49" s="8">
        <v>4865987.9553399999</v>
      </c>
      <c r="G49" s="8">
        <v>833116.09624999901</v>
      </c>
      <c r="H49" s="8">
        <v>10157235.103219999</v>
      </c>
      <c r="I49" s="13">
        <v>1.0914860731967218</v>
      </c>
      <c r="J49" s="24">
        <v>0.47812893081881958</v>
      </c>
      <c r="K49" s="13">
        <v>0.52187106918118042</v>
      </c>
      <c r="L49" s="25">
        <v>1</v>
      </c>
      <c r="N49" s="42">
        <v>2007</v>
      </c>
      <c r="O49" s="4">
        <f t="shared" si="0"/>
        <v>47.81289308188196</v>
      </c>
      <c r="P49" s="4">
        <f t="shared" si="1"/>
        <v>52.18710691811804</v>
      </c>
      <c r="AC49" s="42">
        <v>2007</v>
      </c>
      <c r="AD49" s="4">
        <f t="shared" si="2"/>
        <v>0.91618209756100766</v>
      </c>
    </row>
    <row r="50" spans="2:30">
      <c r="B50" s="5">
        <v>2008</v>
      </c>
      <c r="C50" s="8">
        <v>4636110.1365799997</v>
      </c>
      <c r="D50" s="8">
        <v>4067817.02831</v>
      </c>
      <c r="E50" s="8">
        <v>1161485.7274800001</v>
      </c>
      <c r="F50" s="8">
        <v>5229302.7557899999</v>
      </c>
      <c r="G50" s="8">
        <v>1135903.9848900004</v>
      </c>
      <c r="H50" s="8">
        <v>11001316.877260001</v>
      </c>
      <c r="I50" s="13">
        <v>1.1279505019800049</v>
      </c>
      <c r="J50" s="24">
        <v>0.46993574289887141</v>
      </c>
      <c r="K50" s="13">
        <v>0.53006425710112848</v>
      </c>
      <c r="L50" s="25">
        <v>0.99999999999999989</v>
      </c>
      <c r="N50" s="42">
        <v>2008</v>
      </c>
      <c r="O50" s="4">
        <f t="shared" si="0"/>
        <v>46.993574289887142</v>
      </c>
      <c r="P50" s="4">
        <f t="shared" si="1"/>
        <v>53.00642571011285</v>
      </c>
      <c r="AC50" s="42">
        <v>2008</v>
      </c>
      <c r="AD50" s="4">
        <f t="shared" si="2"/>
        <v>0.88656372619596302</v>
      </c>
    </row>
    <row r="51" spans="2:30">
      <c r="B51" s="5">
        <v>2009</v>
      </c>
      <c r="C51" s="8">
        <v>5296380.3949999996</v>
      </c>
      <c r="D51" s="8">
        <v>4590158.5710000005</v>
      </c>
      <c r="E51" s="8">
        <v>1301190.7760000001</v>
      </c>
      <c r="F51" s="8">
        <v>5891349.347000001</v>
      </c>
      <c r="G51" s="8">
        <v>918123.34600000002</v>
      </c>
      <c r="H51" s="8">
        <v>12105853.088000001</v>
      </c>
      <c r="I51" s="13">
        <v>1.1123350113903594</v>
      </c>
      <c r="J51" s="24">
        <v>0.47340975489573989</v>
      </c>
      <c r="K51" s="13">
        <v>0.52659024510426011</v>
      </c>
      <c r="L51" s="25">
        <v>1</v>
      </c>
      <c r="N51" s="42">
        <v>2009</v>
      </c>
      <c r="O51" s="4">
        <f t="shared" si="0"/>
        <v>47.340975489573992</v>
      </c>
      <c r="P51" s="4">
        <f t="shared" si="1"/>
        <v>52.659024510426008</v>
      </c>
      <c r="AC51" s="42">
        <v>2009</v>
      </c>
      <c r="AD51" s="4">
        <f t="shared" si="2"/>
        <v>0.89900973156464203</v>
      </c>
    </row>
    <row r="52" spans="2:30">
      <c r="B52" s="5">
        <v>2010</v>
      </c>
      <c r="C52" s="8">
        <v>5794280.0999999996</v>
      </c>
      <c r="D52" s="8">
        <v>5123157.7419999996</v>
      </c>
      <c r="E52" s="8">
        <v>1504172.852</v>
      </c>
      <c r="F52" s="8">
        <v>6627330.5939999996</v>
      </c>
      <c r="G52" s="8">
        <v>1204116.0619999999</v>
      </c>
      <c r="H52" s="8">
        <v>13625726.755999997</v>
      </c>
      <c r="I52" s="13">
        <v>1.143771181168822</v>
      </c>
      <c r="J52" s="24">
        <v>0.46646769430624696</v>
      </c>
      <c r="K52" s="13">
        <v>0.53353230569375309</v>
      </c>
      <c r="L52" s="25">
        <v>1</v>
      </c>
      <c r="N52" s="42">
        <v>2010</v>
      </c>
      <c r="O52" s="4">
        <f t="shared" si="0"/>
        <v>46.646769430624694</v>
      </c>
      <c r="P52" s="4">
        <f t="shared" si="1"/>
        <v>53.353230569375313</v>
      </c>
      <c r="AC52" s="42">
        <v>2010</v>
      </c>
      <c r="AD52" s="4">
        <f t="shared" si="2"/>
        <v>0.87430074866731466</v>
      </c>
    </row>
    <row r="53" spans="2:30">
      <c r="B53" s="11">
        <v>2011</v>
      </c>
      <c r="C53" s="12">
        <v>6287171.6540000001</v>
      </c>
      <c r="D53" s="12">
        <v>5714767.9069999997</v>
      </c>
      <c r="E53" s="12">
        <v>1660107.122</v>
      </c>
      <c r="F53" s="12">
        <v>7374875.0289999992</v>
      </c>
      <c r="G53" s="12">
        <v>1489916.7309999999</v>
      </c>
      <c r="H53" s="12">
        <v>15151963.413999999</v>
      </c>
      <c r="I53" s="26">
        <v>1.1730036071638006</v>
      </c>
      <c r="J53" s="27">
        <v>0.46019251726194682</v>
      </c>
      <c r="K53" s="26">
        <v>0.53980748273805323</v>
      </c>
      <c r="L53" s="28">
        <v>1</v>
      </c>
      <c r="N53" s="42">
        <v>2011</v>
      </c>
      <c r="O53" s="4">
        <f t="shared" si="0"/>
        <v>46.019251726194682</v>
      </c>
      <c r="P53" s="4">
        <f t="shared" si="1"/>
        <v>53.980748273805325</v>
      </c>
      <c r="AC53" s="42">
        <v>2011</v>
      </c>
      <c r="AD53" s="4">
        <f t="shared" si="2"/>
        <v>0.85251229739855172</v>
      </c>
    </row>
    <row r="54" spans="2:30">
      <c r="B54" s="11">
        <v>2012</v>
      </c>
      <c r="C54" s="12">
        <v>7058959</v>
      </c>
      <c r="D54" s="12">
        <v>6335270</v>
      </c>
      <c r="E54" s="12">
        <v>1805525</v>
      </c>
      <c r="F54" s="12">
        <v>8140795</v>
      </c>
      <c r="G54" s="12">
        <v>1416056.7187099999</v>
      </c>
      <c r="H54" s="12">
        <v>16615810.71871</v>
      </c>
      <c r="I54" s="26">
        <v>1.1532571587396951</v>
      </c>
      <c r="J54" s="27">
        <v>0.46441271352154778</v>
      </c>
      <c r="K54" s="26">
        <v>0.53558728647845222</v>
      </c>
      <c r="L54" s="28">
        <v>1</v>
      </c>
      <c r="N54" s="42">
        <v>2012</v>
      </c>
      <c r="O54" s="4">
        <f t="shared" si="0"/>
        <v>46.441271352154779</v>
      </c>
      <c r="P54" s="4">
        <f t="shared" si="1"/>
        <v>53.558728647845221</v>
      </c>
      <c r="AC54" s="42">
        <v>2012</v>
      </c>
      <c r="AD54" s="4">
        <f t="shared" si="2"/>
        <v>0.86710929337982345</v>
      </c>
    </row>
    <row r="55" spans="2:30">
      <c r="B55" s="11">
        <v>2013</v>
      </c>
      <c r="C55" s="12">
        <v>7768036.2000000002</v>
      </c>
      <c r="D55" s="12">
        <v>7265813.7999999998</v>
      </c>
      <c r="E55" s="12">
        <v>2010631</v>
      </c>
      <c r="F55" s="12">
        <v>9276444.8000000007</v>
      </c>
      <c r="G55" s="12">
        <v>1993963.7</v>
      </c>
      <c r="H55" s="12">
        <v>19038444.699999999</v>
      </c>
      <c r="I55" s="26">
        <v>1.194181458629145</v>
      </c>
      <c r="J55" s="27">
        <v>0.45575082045619342</v>
      </c>
      <c r="K55" s="26">
        <v>0.54424917954380658</v>
      </c>
      <c r="L55" s="28">
        <v>1</v>
      </c>
      <c r="N55" s="42">
        <v>2013</v>
      </c>
      <c r="O55" s="4">
        <f t="shared" si="0"/>
        <v>45.57508204561934</v>
      </c>
      <c r="P55" s="4">
        <f t="shared" si="1"/>
        <v>54.42491795438066</v>
      </c>
      <c r="AC55" s="42">
        <v>2013</v>
      </c>
      <c r="AD55" s="4">
        <f t="shared" si="2"/>
        <v>0.83739367478368432</v>
      </c>
    </row>
    <row r="56" spans="2:30">
      <c r="B56" s="11">
        <v>2014</v>
      </c>
      <c r="C56" s="12">
        <v>9158553</v>
      </c>
      <c r="D56" s="12">
        <v>8298291</v>
      </c>
      <c r="E56" s="12">
        <v>2234230</v>
      </c>
      <c r="F56" s="12">
        <v>10532521</v>
      </c>
      <c r="G56" s="12">
        <v>1920393</v>
      </c>
      <c r="H56" s="12">
        <v>21611467</v>
      </c>
      <c r="I56" s="26">
        <v>1.1500202051568627</v>
      </c>
      <c r="J56" s="27">
        <v>0.46511190806555297</v>
      </c>
      <c r="K56" s="26">
        <v>0.53488809193444709</v>
      </c>
      <c r="L56" s="28">
        <v>1</v>
      </c>
      <c r="N56" s="42">
        <v>2014</v>
      </c>
      <c r="O56" s="4">
        <f t="shared" si="0"/>
        <v>46.511190806555298</v>
      </c>
      <c r="P56" s="4">
        <f t="shared" si="1"/>
        <v>53.488809193444709</v>
      </c>
      <c r="AC56" s="42">
        <v>2014</v>
      </c>
      <c r="AD56" s="4">
        <f t="shared" si="2"/>
        <v>0.86954993965832106</v>
      </c>
    </row>
    <row r="57" spans="2:30">
      <c r="B57" s="5">
        <v>2015</v>
      </c>
      <c r="C57" s="3">
        <v>10008600</v>
      </c>
      <c r="D57" s="3">
        <v>9521500</v>
      </c>
      <c r="E57" s="3">
        <v>2467500</v>
      </c>
      <c r="F57" s="3">
        <v>11989000</v>
      </c>
      <c r="G57" s="3">
        <v>1987600</v>
      </c>
      <c r="H57" s="3">
        <v>23985200</v>
      </c>
      <c r="I57" s="37">
        <v>1.1978698319445278</v>
      </c>
      <c r="J57" s="38">
        <v>0.45498599847256066</v>
      </c>
      <c r="K57" s="37">
        <v>0.5450140015274394</v>
      </c>
      <c r="L57" s="25">
        <v>1</v>
      </c>
      <c r="N57" s="42">
        <v>2015</v>
      </c>
      <c r="O57" s="4">
        <f t="shared" si="0"/>
        <v>45.498599847256067</v>
      </c>
      <c r="P57" s="4">
        <f t="shared" si="1"/>
        <v>54.50140015274394</v>
      </c>
      <c r="AC57" s="42">
        <v>2015</v>
      </c>
      <c r="AD57" s="4">
        <f t="shared" si="2"/>
        <v>0.8348152473100342</v>
      </c>
    </row>
    <row r="58" spans="2:30">
      <c r="B58" s="5">
        <v>2016</v>
      </c>
      <c r="C58" s="3">
        <v>10169300</v>
      </c>
      <c r="D58" s="3">
        <v>10559600</v>
      </c>
      <c r="E58" s="3">
        <v>2689900</v>
      </c>
      <c r="F58" s="3">
        <v>13249500</v>
      </c>
      <c r="G58" s="3">
        <v>1913100</v>
      </c>
      <c r="H58" s="3">
        <v>25331900</v>
      </c>
      <c r="I58" s="37">
        <v>1.3028920378000453</v>
      </c>
      <c r="J58" s="38">
        <v>0.43423659623891914</v>
      </c>
      <c r="K58" s="37">
        <v>0.56576340376108081</v>
      </c>
      <c r="L58" s="25">
        <v>1</v>
      </c>
      <c r="N58" s="42">
        <v>2016</v>
      </c>
      <c r="O58" s="4">
        <f t="shared" si="0"/>
        <v>43.423659623891915</v>
      </c>
      <c r="P58" s="4">
        <f t="shared" si="1"/>
        <v>56.576340376108078</v>
      </c>
      <c r="AC58" s="42">
        <v>2016</v>
      </c>
      <c r="AD58" s="4">
        <f t="shared" si="2"/>
        <v>0.76752330276614222</v>
      </c>
    </row>
    <row r="59" spans="2:30">
      <c r="B59" s="5">
        <v>2017</v>
      </c>
      <c r="C59" s="3">
        <v>10445600</v>
      </c>
      <c r="D59" s="3">
        <v>11601600</v>
      </c>
      <c r="E59" s="3">
        <v>2911100</v>
      </c>
      <c r="F59" s="3">
        <v>14512700</v>
      </c>
      <c r="G59" s="3">
        <v>2134700</v>
      </c>
      <c r="H59" s="3">
        <v>27093000</v>
      </c>
      <c r="I59" s="37">
        <v>1.3893601133491613</v>
      </c>
      <c r="J59" s="38">
        <v>0.41852209485421682</v>
      </c>
      <c r="K59" s="37">
        <v>0.58147790514578312</v>
      </c>
      <c r="L59" s="25">
        <v>1</v>
      </c>
      <c r="N59" s="42">
        <v>2017</v>
      </c>
      <c r="O59" s="4">
        <f t="shared" si="0"/>
        <v>41.852209485421682</v>
      </c>
      <c r="P59" s="4">
        <f t="shared" si="1"/>
        <v>58.147790514578311</v>
      </c>
      <c r="AC59" s="42">
        <v>2017</v>
      </c>
      <c r="AD59" s="4">
        <f t="shared" si="2"/>
        <v>0.71975580009233298</v>
      </c>
    </row>
    <row r="60" spans="2:30">
      <c r="B60" s="5">
        <v>2018</v>
      </c>
      <c r="C60" s="3">
        <v>11279800</v>
      </c>
      <c r="D60" s="3">
        <v>12608400</v>
      </c>
      <c r="E60" s="3">
        <v>3162700</v>
      </c>
      <c r="F60" s="3">
        <v>15771100</v>
      </c>
      <c r="G60" s="3">
        <v>2164600</v>
      </c>
      <c r="H60" s="3">
        <v>29215500</v>
      </c>
      <c r="I60" s="37">
        <v>1.3981719534034291</v>
      </c>
      <c r="J60" s="38">
        <v>0.41698427778743036</v>
      </c>
      <c r="K60" s="37">
        <v>0.58301572221256959</v>
      </c>
      <c r="L60" s="25">
        <v>1</v>
      </c>
      <c r="N60" s="42">
        <v>2018</v>
      </c>
      <c r="O60" s="4">
        <f t="shared" si="0"/>
        <v>41.698427778743039</v>
      </c>
      <c r="P60" s="4">
        <f t="shared" si="1"/>
        <v>58.301572221256961</v>
      </c>
      <c r="AC60" s="42">
        <v>2018</v>
      </c>
      <c r="AD60" s="4">
        <f t="shared" si="2"/>
        <v>0.71521961055348082</v>
      </c>
    </row>
    <row r="61" spans="2:30">
      <c r="B61" s="11">
        <v>2019</v>
      </c>
      <c r="C61" s="12">
        <v>11585800</v>
      </c>
      <c r="D61" s="12">
        <v>13413100</v>
      </c>
      <c r="E61" s="12">
        <v>3344700</v>
      </c>
      <c r="F61" s="12">
        <v>16757800</v>
      </c>
      <c r="G61" s="10">
        <v>2816700</v>
      </c>
      <c r="H61" s="12">
        <v>31160300</v>
      </c>
      <c r="I61" s="26">
        <v>1.4464085345854407</v>
      </c>
      <c r="J61" s="26">
        <v>0.40876247195133997</v>
      </c>
      <c r="K61" s="26">
        <v>0.59123752804866003</v>
      </c>
      <c r="L61" s="28">
        <v>1</v>
      </c>
      <c r="N61" s="42">
        <v>2019</v>
      </c>
      <c r="O61" s="4">
        <f t="shared" si="0"/>
        <v>40.876247195133999</v>
      </c>
      <c r="P61" s="4">
        <f t="shared" si="1"/>
        <v>59.123752804866001</v>
      </c>
      <c r="AC61" s="42">
        <v>2019</v>
      </c>
      <c r="AD61" s="4">
        <f t="shared" si="2"/>
        <v>0.69136760195252367</v>
      </c>
    </row>
    <row r="62" spans="2:30" ht="14" thickBot="1">
      <c r="B62" s="16"/>
      <c r="C62" s="40"/>
      <c r="D62" s="39"/>
      <c r="E62" s="39"/>
      <c r="F62" s="39"/>
      <c r="G62" s="39"/>
      <c r="H62" s="39"/>
      <c r="I62" s="16"/>
      <c r="J62" s="39"/>
      <c r="K62" s="41"/>
      <c r="L62" s="39"/>
    </row>
    <row r="63" spans="2:30">
      <c r="B63" s="2" t="s">
        <v>25</v>
      </c>
      <c r="C63" s="7"/>
    </row>
    <row r="64" spans="2:30">
      <c r="B64" s="2" t="s">
        <v>19</v>
      </c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6"/>
    </row>
  </sheetData>
  <mergeCells count="1">
    <mergeCell ref="B5:L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Pessoal desde 1970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2020-04-21T01:42:11Z</dcterms:created>
  <dcterms:modified xsi:type="dcterms:W3CDTF">2020-09-12T12:45:11Z</dcterms:modified>
</cp:coreProperties>
</file>